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howObjects="none" defaultThemeVersion="166925"/>
  <mc:AlternateContent xmlns:mc="http://schemas.openxmlformats.org/markup-compatibility/2006">
    <mc:Choice Requires="x15">
      <x15ac:absPath xmlns:x15ac="http://schemas.microsoft.com/office/spreadsheetml/2010/11/ac" url="Z:\IR &amp; Funding\Results Release\2023\1. 1Q23 Results\1. Final Files\1. Release\"/>
    </mc:Choice>
  </mc:AlternateContent>
  <xr:revisionPtr revIDLastSave="0" documentId="13_ncr:1_{AFFD8818-F387-4170-ACAB-DF5BA8A10724}" xr6:coauthVersionLast="47" xr6:coauthVersionMax="47" xr10:uidLastSave="{00000000-0000-0000-0000-000000000000}"/>
  <bookViews>
    <workbookView xWindow="-110" yWindow="-110" windowWidth="19420" windowHeight="11620" tabRatio="814" xr2:uid="{F2ADA5C9-F268-4EB6-8141-57515BD61B2B}"/>
  </bookViews>
  <sheets>
    <sheet name="Cover page " sheetId="59" r:id="rId1"/>
    <sheet name="NAV Statement 1Q23" sheetId="113" r:id="rId2"/>
    <sheet name="Portfolio Overview" sheetId="115" r:id="rId3"/>
    <sheet name="Value Creation 1Q23" sheetId="116" r:id="rId4"/>
    <sheet name="Management P&amp;L" sheetId="118" r:id="rId5"/>
    <sheet name="Net Capital Commitments" sheetId="119" r:id="rId6"/>
    <sheet name="Retail (Pharmacy)" sheetId="120" r:id="rId7"/>
    <sheet name="Hospitals" sheetId="134" r:id="rId8"/>
    <sheet name="P&amp;C Insurance" sheetId="135" r:id="rId9"/>
    <sheet name="Medical Insurance" sheetId="136" r:id="rId10"/>
    <sheet name="Renewable Energy (GEL)" sheetId="121" r:id="rId11"/>
    <sheet name="Renewable Energy (US$)" sheetId="126" r:id="rId12"/>
    <sheet name="Education" sheetId="137" r:id="rId13"/>
    <sheet name="Clinics &amp; Diagnostics" sheetId="138" r:id="rId14"/>
    <sheet name="Auto Service" sheetId="125" r:id="rId15"/>
    <sheet name="Wine" sheetId="122" r:id="rId16"/>
    <sheet name="Beer" sheetId="123" r:id="rId17"/>
    <sheet name="Distribution" sheetId="124" r:id="rId18"/>
    <sheet name="Housing development" sheetId="139" r:id="rId19"/>
    <sheet name="Hospitality" sheetId="140" r:id="rId20"/>
  </sheets>
  <definedNames>
    <definedName name="_ftn1" localSheetId="5">'Net Capital Commitments'!$A$29</definedName>
    <definedName name="_ftn3" localSheetId="3">'Value Creation 1Q23'!#REF!</definedName>
    <definedName name="_ftnref1" localSheetId="4">'Management P&amp;L'!#REF!</definedName>
    <definedName name="_ftnref1" localSheetId="1">'NAV Statement 1Q23'!$G$40</definedName>
    <definedName name="_ftnref1" localSheetId="5">'Net Capital Commitments'!#REF!</definedName>
    <definedName name="_ftnref1" localSheetId="2">'Portfolio Overview'!#REF!</definedName>
    <definedName name="_ftnref1" localSheetId="3">'Value Creation 1Q23'!$H$18</definedName>
    <definedName name="_ftnref3" localSheetId="3">'Value Creation 1Q23'!#REF!</definedName>
    <definedName name="_Hlk32624635" localSheetId="4">'Management P&amp;L'!#REF!</definedName>
    <definedName name="_Hlk32624635" localSheetId="5">'Net Capital Commitments'!#REF!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134" l="1"/>
  <c r="B38" i="120" l="1"/>
</calcChain>
</file>

<file path=xl/sharedStrings.xml><?xml version="1.0" encoding="utf-8"?>
<sst xmlns="http://schemas.openxmlformats.org/spreadsheetml/2006/main" count="1607" uniqueCount="506">
  <si>
    <t>GEL thousands, unless otherwise noted</t>
  </si>
  <si>
    <t>Other</t>
  </si>
  <si>
    <t>Georgia Capital PLC</t>
  </si>
  <si>
    <t>Change</t>
  </si>
  <si>
    <t>NMF</t>
  </si>
  <si>
    <t>(UNAUDITED)</t>
  </si>
  <si>
    <t xml:space="preserve">Disclaimer: </t>
  </si>
  <si>
    <t xml:space="preserve">Renewable Energy </t>
  </si>
  <si>
    <t>Private Portfolio Companies</t>
  </si>
  <si>
    <t>Education</t>
  </si>
  <si>
    <t>BoG</t>
  </si>
  <si>
    <t xml:space="preserve">   of which, Cash and liquid funds</t>
  </si>
  <si>
    <t>Value Creation</t>
  </si>
  <si>
    <t>(1)+(2)+(3)</t>
  </si>
  <si>
    <t>Change %</t>
  </si>
  <si>
    <t>Private</t>
  </si>
  <si>
    <t>Interest expense</t>
  </si>
  <si>
    <t>Operating expenses</t>
  </si>
  <si>
    <t xml:space="preserve">Fair value changes of portfolio companies </t>
  </si>
  <si>
    <t xml:space="preserve">    Of which, Bank of Georgia Group PLC</t>
  </si>
  <si>
    <t xml:space="preserve">    Of which, Water Utility</t>
  </si>
  <si>
    <t xml:space="preserve">    Of which, P&amp;C Insurance</t>
  </si>
  <si>
    <t xml:space="preserve">    Of which, Renewable energy</t>
  </si>
  <si>
    <t>Total investment return</t>
  </si>
  <si>
    <t>Non-recurring expenses</t>
  </si>
  <si>
    <t>Interest income</t>
  </si>
  <si>
    <t>Water Utility</t>
  </si>
  <si>
    <t>Renewable Energy</t>
  </si>
  <si>
    <t>Total Private Portfolio Value</t>
  </si>
  <si>
    <t>Private Portfolio value change %</t>
  </si>
  <si>
    <t xml:space="preserve">  of which, share-based comp.</t>
  </si>
  <si>
    <t>Portfolio Businesses</t>
  </si>
  <si>
    <t xml:space="preserve">Total Portfolio value change % </t>
  </si>
  <si>
    <t xml:space="preserve">  of which, Loans issued</t>
  </si>
  <si>
    <t xml:space="preserve">  of which, Gross Debt</t>
  </si>
  <si>
    <t xml:space="preserve">NAV change % </t>
  </si>
  <si>
    <r>
      <t xml:space="preserve">Total Portfolio Value </t>
    </r>
    <r>
      <rPr>
        <b/>
        <sz val="10"/>
        <color rgb="FF0070C0"/>
        <rFont val="Segoe UI"/>
        <family val="2"/>
      </rPr>
      <t>(1)</t>
    </r>
  </si>
  <si>
    <r>
      <t xml:space="preserve">Net Debt </t>
    </r>
    <r>
      <rPr>
        <b/>
        <sz val="10"/>
        <color rgb="FF0070C0"/>
        <rFont val="Segoe UI"/>
        <family val="2"/>
      </rPr>
      <t>(2)</t>
    </r>
  </si>
  <si>
    <r>
      <t xml:space="preserve">Net other assets/ (liabilities) </t>
    </r>
    <r>
      <rPr>
        <b/>
        <sz val="10"/>
        <color rgb="FF0070C0"/>
        <rFont val="Segoe UI"/>
        <family val="2"/>
      </rPr>
      <t>(3)</t>
    </r>
  </si>
  <si>
    <r>
      <t xml:space="preserve">Net Asset Value </t>
    </r>
    <r>
      <rPr>
        <b/>
        <sz val="10"/>
        <color rgb="FF0070C0"/>
        <rFont val="Segoe UI"/>
        <family val="2"/>
      </rPr>
      <t>(1)+(2)+(3)</t>
    </r>
  </si>
  <si>
    <t>GEL ‘000, unless otherwise noted </t>
  </si>
  <si>
    <t xml:space="preserve">    Of which, Education</t>
  </si>
  <si>
    <t>GEL ‘000</t>
  </si>
  <si>
    <t>Total portfolio</t>
  </si>
  <si>
    <t>Operating Performance*</t>
  </si>
  <si>
    <t>* Change in the fair value attributable to the change in actual or expected earnings of the business, as well as the change in net debt.</t>
  </si>
  <si>
    <t>Amounts in GEL ‘000</t>
  </si>
  <si>
    <r>
      <t xml:space="preserve">Private portfolio </t>
    </r>
    <r>
      <rPr>
        <b/>
        <i/>
        <sz val="10"/>
        <color rgb="FFC45911"/>
        <rFont val="Segoe UI"/>
        <family val="2"/>
      </rPr>
      <t>(2)=(a)+(b)+(c)</t>
    </r>
  </si>
  <si>
    <r>
      <t xml:space="preserve">Total portfolio value </t>
    </r>
    <r>
      <rPr>
        <b/>
        <i/>
        <sz val="10"/>
        <color rgb="FFC45911"/>
        <rFont val="Segoe UI"/>
        <family val="2"/>
      </rPr>
      <t>(3)=(1)+(2)</t>
    </r>
  </si>
  <si>
    <t>Georgia Capital Financial Information</t>
  </si>
  <si>
    <t>Portfolio Company Financial Information</t>
  </si>
  <si>
    <t>Management Accounts, Management Income Statement - Georgia Capital</t>
  </si>
  <si>
    <t>Management Accounts, Portfolio Overview - Georgia Capital</t>
  </si>
  <si>
    <t>2a.</t>
  </si>
  <si>
    <t>2b.</t>
  </si>
  <si>
    <t>Buyback</t>
  </si>
  <si>
    <t>2c. Dividend</t>
  </si>
  <si>
    <t>3.Operating expenses</t>
  </si>
  <si>
    <t>4. Liquidity/ FX/Other</t>
  </si>
  <si>
    <t>Bank of Georgia (BoG)</t>
  </si>
  <si>
    <t>Retail (Pharmacy)</t>
  </si>
  <si>
    <t xml:space="preserve">Insurance (P&amp;C and Medical) </t>
  </si>
  <si>
    <t xml:space="preserve">    Of which, Medical Insurance</t>
  </si>
  <si>
    <t>Net Asset Value per share, GEL</t>
  </si>
  <si>
    <t>NAV per share, GEL change %</t>
  </si>
  <si>
    <t>1. Value creation*</t>
  </si>
  <si>
    <t>* Value creation of each portfolio investment is calculated as follows: we aggregate a) change in beginning and ending fair values, b) gains from realized sales (if any) and c) dividend income during period. We then adjust the net result to remove capital injections (if any) to arrive at the total value creation / investment return.</t>
  </si>
  <si>
    <t>% share in total portfolio</t>
  </si>
  <si>
    <t>Retail (pharmacy)</t>
  </si>
  <si>
    <t>Insurance (P&amp;C and Medical)</t>
  </si>
  <si>
    <t xml:space="preserve">  Of which, P&amp;C Insurance</t>
  </si>
  <si>
    <t xml:space="preserve">  Of which, Medical Insurance</t>
  </si>
  <si>
    <r>
      <t xml:space="preserve">Large portfolio companies </t>
    </r>
    <r>
      <rPr>
        <b/>
        <i/>
        <sz val="10"/>
        <color rgb="FFC45911"/>
        <rFont val="Segoe UI"/>
        <family val="2"/>
      </rPr>
      <t>(a)</t>
    </r>
  </si>
  <si>
    <r>
      <t xml:space="preserve">Investment stage portfolio companies </t>
    </r>
    <r>
      <rPr>
        <b/>
        <i/>
        <sz val="10"/>
        <color rgb="FFC45911"/>
        <rFont val="Segoe UI"/>
        <family val="2"/>
      </rPr>
      <t>(b)</t>
    </r>
  </si>
  <si>
    <r>
      <t>Other</t>
    </r>
    <r>
      <rPr>
        <b/>
        <i/>
        <sz val="10"/>
        <color rgb="FF000000"/>
        <rFont val="Segoe UI"/>
        <family val="2"/>
      </rPr>
      <t xml:space="preserve"> </t>
    </r>
    <r>
      <rPr>
        <b/>
        <i/>
        <sz val="10"/>
        <color rgb="FFC45911"/>
        <rFont val="Segoe UI"/>
        <family val="2"/>
      </rPr>
      <t>(c)</t>
    </r>
  </si>
  <si>
    <t>Investment Stage Portfolio Companies</t>
  </si>
  <si>
    <t xml:space="preserve"> and FX[3]</t>
  </si>
  <si>
    <t>Multiple Change and FX***</t>
  </si>
  <si>
    <t xml:space="preserve">  Large Portfolio Companies</t>
  </si>
  <si>
    <t xml:space="preserve">    Of which, Retail (pharmacy)</t>
  </si>
  <si>
    <t xml:space="preserve">    Of which, Insurance (P&amp;C and Medical) </t>
  </si>
  <si>
    <t xml:space="preserve">  Investment Stage Portfolio Companies</t>
  </si>
  <si>
    <t xml:space="preserve">  Other businesses</t>
  </si>
  <si>
    <t>Enterprise Value (EV)</t>
  </si>
  <si>
    <t>Equity Value</t>
  </si>
  <si>
    <t>Education*</t>
  </si>
  <si>
    <t xml:space="preserve">-   </t>
  </si>
  <si>
    <t>Shares outstanding**</t>
  </si>
  <si>
    <t>**Number of shares in issue less total unawarded shares in JSC GCAP’s management trust.</t>
  </si>
  <si>
    <t>Net foreign currency gain/(loss)</t>
  </si>
  <si>
    <t>Greenfields / buy-outs / exits**</t>
  </si>
  <si>
    <t>Hospitals</t>
  </si>
  <si>
    <t>Listed and Observable Portfolio Companies</t>
  </si>
  <si>
    <t>Total Listed and Observable Portfolio Value</t>
  </si>
  <si>
    <t>Large Companies</t>
  </si>
  <si>
    <t>Investment Stage Companies</t>
  </si>
  <si>
    <t>Clinics and Diagnostics</t>
  </si>
  <si>
    <t>Other Companies</t>
  </si>
  <si>
    <t>Listed and Observable</t>
  </si>
  <si>
    <t>Large Portfolio Companies</t>
  </si>
  <si>
    <t xml:space="preserve">   Of which, P&amp;C Insurance</t>
  </si>
  <si>
    <t xml:space="preserve">   Of which, Medical Insurance</t>
  </si>
  <si>
    <t>** Greenfields / buy-outs represent the difference between fair value and acquisition price in the first reporting period in which the business/greenfield project is no longer valued at acquisition price/cost. Exits represent the difference between the latest reported fair value and the value of the disposed asset (or assets in the process of disposal) assessed at a transaction price.</t>
  </si>
  <si>
    <t>*** Change in the fair value attributable to the change in valuation multiples and the effect of exchange rate movement on net debt.</t>
  </si>
  <si>
    <t>-</t>
  </si>
  <si>
    <t xml:space="preserve">    Of which, Hospitals</t>
  </si>
  <si>
    <t xml:space="preserve">    Of which, Clinics and Diagnostics</t>
  </si>
  <si>
    <t>Investment and Divestments</t>
  </si>
  <si>
    <t>Listed and Observable Portfolio value change %</t>
  </si>
  <si>
    <r>
      <t>Listed portfolio</t>
    </r>
    <r>
      <rPr>
        <b/>
        <i/>
        <sz val="10"/>
        <color rgb="FF000000"/>
        <rFont val="Segoe UI"/>
        <family val="2"/>
      </rPr>
      <t xml:space="preserve"> </t>
    </r>
    <r>
      <rPr>
        <b/>
        <i/>
        <sz val="10"/>
        <color rgb="FFC45911"/>
        <rFont val="Segoe UI"/>
        <family val="2"/>
      </rPr>
      <t>(1)</t>
    </r>
  </si>
  <si>
    <t>*Enterprise value is presented excluding the recently launched schools (Pesvebi and Tkekultura) and non-operational assets, added to the equity value of the education business at cost.</t>
  </si>
  <si>
    <t>Management Accounts, Net Capital Commitment (NCC) - Georgia Capital</t>
  </si>
  <si>
    <t>Components of NCC</t>
  </si>
  <si>
    <r>
      <t xml:space="preserve">GEL ‘000, unless otherwise noted </t>
    </r>
    <r>
      <rPr>
        <i/>
        <sz val="10"/>
        <color rgb="FFFFFFFF"/>
        <rFont val="Segoe UI"/>
        <family val="2"/>
      </rPr>
      <t>(unaudited)</t>
    </r>
  </si>
  <si>
    <t>Cash at banks</t>
  </si>
  <si>
    <t>Liquid funds</t>
  </si>
  <si>
    <t>Of which, Internationally listed debt securities</t>
  </si>
  <si>
    <t>Of which, Locally listed debt securities</t>
  </si>
  <si>
    <t>Total cash and liquid funds</t>
  </si>
  <si>
    <t>Gross debt</t>
  </si>
  <si>
    <r>
      <t xml:space="preserve">Net debt </t>
    </r>
    <r>
      <rPr>
        <b/>
        <sz val="10"/>
        <color rgb="FF5B9BD5"/>
        <rFont val="Segoe UI"/>
        <family val="2"/>
      </rPr>
      <t>(1)</t>
    </r>
  </si>
  <si>
    <r>
      <t xml:space="preserve">Guarantees issued </t>
    </r>
    <r>
      <rPr>
        <b/>
        <sz val="10"/>
        <color rgb="FF5B9BD5"/>
        <rFont val="Segoe UI"/>
        <family val="2"/>
      </rPr>
      <t>(2)</t>
    </r>
  </si>
  <si>
    <r>
      <t xml:space="preserve">Net debt and guarantees issued </t>
    </r>
    <r>
      <rPr>
        <b/>
        <sz val="10"/>
        <color rgb="FF5B9BD5"/>
        <rFont val="Segoe UI"/>
        <family val="2"/>
      </rPr>
      <t>(3)=(1)+(2)</t>
    </r>
  </si>
  <si>
    <r>
      <t xml:space="preserve">Planned investments </t>
    </r>
    <r>
      <rPr>
        <b/>
        <sz val="10"/>
        <color rgb="FF5B9BD5"/>
        <rFont val="Segoe UI"/>
        <family val="2"/>
      </rPr>
      <t>(5)</t>
    </r>
  </si>
  <si>
    <t>of which, planned investments in Renewable Energy</t>
  </si>
  <si>
    <t>of which, planned investments in Education</t>
  </si>
  <si>
    <r>
      <t xml:space="preserve">Announced Buybacks </t>
    </r>
    <r>
      <rPr>
        <b/>
        <sz val="10"/>
        <color rgb="FF5B9BD5"/>
        <rFont val="Segoe UI"/>
        <family val="2"/>
      </rPr>
      <t>(6)</t>
    </r>
  </si>
  <si>
    <r>
      <t xml:space="preserve">Contingency/liquidity buffer </t>
    </r>
    <r>
      <rPr>
        <b/>
        <sz val="10"/>
        <color rgb="FF5B9BD5"/>
        <rFont val="Segoe UI"/>
        <family val="2"/>
      </rPr>
      <t>(7)</t>
    </r>
  </si>
  <si>
    <r>
      <t xml:space="preserve">Total planned investments, announced buybacks and contingency/liquidity buffer </t>
    </r>
    <r>
      <rPr>
        <b/>
        <sz val="10"/>
        <color rgb="FF5B9BD5"/>
        <rFont val="Segoe UI"/>
        <family val="2"/>
      </rPr>
      <t>(8)=(5)+(6)+(7)</t>
    </r>
  </si>
  <si>
    <r>
      <t xml:space="preserve">Net capital commitment </t>
    </r>
    <r>
      <rPr>
        <b/>
        <sz val="10"/>
        <color rgb="FF5B9BD5"/>
        <rFont val="Segoe UI"/>
        <family val="2"/>
      </rPr>
      <t>(3)+(8)</t>
    </r>
  </si>
  <si>
    <t>NCC ratio</t>
  </si>
  <si>
    <t>Private investment portfolio – IFRS Accounts, Retail (Pharmacy)</t>
  </si>
  <si>
    <t>INCOME STATEMENT</t>
  </si>
  <si>
    <t>Revenue</t>
  </si>
  <si>
    <t>Costs of services</t>
  </si>
  <si>
    <t>Cost of pharma – wholesale</t>
  </si>
  <si>
    <t>Cost of pharma - retail</t>
  </si>
  <si>
    <t>Gross profit</t>
  </si>
  <si>
    <t>Gross profit margin</t>
  </si>
  <si>
    <t xml:space="preserve">Salaries and other employee benefits </t>
  </si>
  <si>
    <t>General and administrative expenses</t>
  </si>
  <si>
    <t xml:space="preserve">  General and administrative expenses excluding IFRS 16</t>
  </si>
  <si>
    <t>Impairment of receivables</t>
  </si>
  <si>
    <t>Other operating income</t>
  </si>
  <si>
    <t>EBITDA</t>
  </si>
  <si>
    <t>EBITDA excluding IFRS 16</t>
  </si>
  <si>
    <t>EBITDA margin excluding IFRS 16</t>
  </si>
  <si>
    <t>Depreciation and amortization</t>
  </si>
  <si>
    <t xml:space="preserve">  Depreciation and amortization excluding IFRS 16</t>
  </si>
  <si>
    <t>Net interest income (expense)</t>
  </si>
  <si>
    <t xml:space="preserve">  Net interest income (expense) excluding IFRS 16</t>
  </si>
  <si>
    <t>Net gains/(losses) from foreign currencies</t>
  </si>
  <si>
    <t xml:space="preserve">  Net gains/(losses) from foreign currencies excluding IFRS 16</t>
  </si>
  <si>
    <t>Net non-recurring income/(expense)</t>
  </si>
  <si>
    <t>Net profit before income tax expense</t>
  </si>
  <si>
    <t>Income tax benefit/(expense)</t>
  </si>
  <si>
    <t>Net profit for the period</t>
  </si>
  <si>
    <t xml:space="preserve">Attributable to: </t>
  </si>
  <si>
    <t xml:space="preserve">  - shareholders of the Company</t>
  </si>
  <si>
    <t xml:space="preserve">  - non-controlling interests</t>
  </si>
  <si>
    <t>Net profit for the period excluding IFRS 16</t>
  </si>
  <si>
    <t>STATEMENT OF CASH FLOW</t>
  </si>
  <si>
    <t>Cash flows from operating activities</t>
  </si>
  <si>
    <t xml:space="preserve">Revenue received </t>
  </si>
  <si>
    <t>Cost of services paid</t>
  </si>
  <si>
    <t>Gross profit received</t>
  </si>
  <si>
    <t>Salaries paid</t>
  </si>
  <si>
    <t xml:space="preserve">General and administrative expenses paid </t>
  </si>
  <si>
    <t>General and administrative expenses paid, excluding IFRS 16</t>
  </si>
  <si>
    <t>Other operating income/(expense) and tax paid</t>
  </si>
  <si>
    <t>Net cash flows from operating activities before income tax</t>
  </si>
  <si>
    <t xml:space="preserve">Income tax paid </t>
  </si>
  <si>
    <t>Net cash flows from operating activities</t>
  </si>
  <si>
    <t>Net cash flows from operating activities, excluding IFRS 16</t>
  </si>
  <si>
    <t>Cash flows from investing activities</t>
  </si>
  <si>
    <t>Cash outflow on Capex</t>
  </si>
  <si>
    <t>Acquisition of subsidiaries/payments of holdback</t>
  </si>
  <si>
    <t>Interest income received</t>
  </si>
  <si>
    <t>Intersegment loans issued proceeds from other investing activities</t>
  </si>
  <si>
    <t>Net cash flow from investing activities</t>
  </si>
  <si>
    <t>Cash flows from financing activities</t>
  </si>
  <si>
    <t>Payment of dividends</t>
  </si>
  <si>
    <t>Payment of finance lease liabilities</t>
  </si>
  <si>
    <t>Interest expense paid on finance lease</t>
  </si>
  <si>
    <t>Increase/(decrease) in borrowings</t>
  </si>
  <si>
    <t>Interest expense paid</t>
  </si>
  <si>
    <t>Net cash flows from financing activities</t>
  </si>
  <si>
    <t>Net cash flows from financing activities, excluding IFRS 16</t>
  </si>
  <si>
    <t>Effect of exchange rates changes on cash and cash equivalents</t>
  </si>
  <si>
    <t>Net increase/(decrease) in cash and cash equivalents</t>
  </si>
  <si>
    <t>Cash and bank deposits, beginning</t>
  </si>
  <si>
    <t>Cash and bank deposits, ending</t>
  </si>
  <si>
    <t>BALANCE SHEET</t>
  </si>
  <si>
    <t xml:space="preserve"> Cash and bank deposits</t>
  </si>
  <si>
    <t xml:space="preserve"> Securities and loans issued</t>
  </si>
  <si>
    <t xml:space="preserve"> Receivables from sale of pharmaceuticals</t>
  </si>
  <si>
    <t xml:space="preserve"> Property and equipment</t>
  </si>
  <si>
    <t xml:space="preserve"> Right of use assets</t>
  </si>
  <si>
    <t xml:space="preserve"> Goodwill and other intangible assets</t>
  </si>
  <si>
    <t xml:space="preserve"> Inventory</t>
  </si>
  <si>
    <t xml:space="preserve"> Prepayments</t>
  </si>
  <si>
    <t xml:space="preserve"> Other assets</t>
  </si>
  <si>
    <t xml:space="preserve"> Total assets</t>
  </si>
  <si>
    <t xml:space="preserve"> Borrowed Funds </t>
  </si>
  <si>
    <t xml:space="preserve"> Lease liabilities</t>
  </si>
  <si>
    <t xml:space="preserve"> Accounts payable</t>
  </si>
  <si>
    <t xml:space="preserve"> Other liabilities</t>
  </si>
  <si>
    <t xml:space="preserve"> Total liabilities</t>
  </si>
  <si>
    <t xml:space="preserve"> Total shareholders' equity</t>
  </si>
  <si>
    <t>Private investment portfolio – IFRS Accounts, Renewable Energy</t>
  </si>
  <si>
    <t>Revenue from electricity sales</t>
  </si>
  <si>
    <t>Total Revenue</t>
  </si>
  <si>
    <t>Salaries and benefits</t>
  </si>
  <si>
    <t>Electricity and transmission costs</t>
  </si>
  <si>
    <t>Other operating expenses</t>
  </si>
  <si>
    <t>Total Operating Expenses</t>
  </si>
  <si>
    <t>EBITDA margin</t>
  </si>
  <si>
    <t>EBIT</t>
  </si>
  <si>
    <t>Net interest expense</t>
  </si>
  <si>
    <t>Foreign exchange (losses) gains</t>
  </si>
  <si>
    <t>Net profit/(loss) before income tax</t>
  </si>
  <si>
    <t>Cash receipt from customers</t>
  </si>
  <si>
    <t>Cash paid to suppliers</t>
  </si>
  <si>
    <t>Cash paid to employees</t>
  </si>
  <si>
    <t>Interest received</t>
  </si>
  <si>
    <t>Taxes paid</t>
  </si>
  <si>
    <t>Cash flow from operating activities</t>
  </si>
  <si>
    <t>Purchase of PPE and intangible assets</t>
  </si>
  <si>
    <t>VAT return</t>
  </si>
  <si>
    <t>Net investments in securities</t>
  </si>
  <si>
    <t>Total cash flow from investing activities</t>
  </si>
  <si>
    <t>Proceeds from borrowings</t>
  </si>
  <si>
    <t>Repayment of borrowings</t>
  </si>
  <si>
    <t>Interest paid</t>
  </si>
  <si>
    <t>Dividends paid out</t>
  </si>
  <si>
    <t>Capital increase</t>
  </si>
  <si>
    <t>Total cash flow from financing activities</t>
  </si>
  <si>
    <t>Exchange (losses)/gains on cash equivalents</t>
  </si>
  <si>
    <t>Total cash inflow/(outflow)</t>
  </si>
  <si>
    <t>Cash, beginning balance</t>
  </si>
  <si>
    <t>Cash, ending balance</t>
  </si>
  <si>
    <t>Total current assets</t>
  </si>
  <si>
    <t>Property, plant and equipment</t>
  </si>
  <si>
    <t>Other non-current assets</t>
  </si>
  <si>
    <t>Total non-current assets</t>
  </si>
  <si>
    <t>Total assets</t>
  </si>
  <si>
    <t>Total current liabilities</t>
  </si>
  <si>
    <t>Long term borrowings</t>
  </si>
  <si>
    <t>Other non-current liabilities</t>
  </si>
  <si>
    <t>Total non-current liabilities</t>
  </si>
  <si>
    <t>Total liabilities</t>
  </si>
  <si>
    <t>Total equity attributable to shareholders of the Group</t>
  </si>
  <si>
    <t>Non-controlling interest</t>
  </si>
  <si>
    <t>Total equity</t>
  </si>
  <si>
    <t>Total liabilities and equity</t>
  </si>
  <si>
    <t>Private investment portfolio – IFRS Accounts, Wine</t>
  </si>
  <si>
    <t>COGS</t>
  </si>
  <si>
    <t>Salaries and other employee benefits</t>
  </si>
  <si>
    <t>Sales and marketing expenses</t>
  </si>
  <si>
    <t>Distribution expenses</t>
  </si>
  <si>
    <t>Net interest income/expense</t>
  </si>
  <si>
    <t>Net foreign currency gain (loss)</t>
  </si>
  <si>
    <t>Net non-recurring items</t>
  </si>
  <si>
    <t>Cash received from customers</t>
  </si>
  <si>
    <t>Cash paid for operating expenses</t>
  </si>
  <si>
    <t>Purchase of Property, Plant and Equipment</t>
  </si>
  <si>
    <t>Net cash flows from investing activities</t>
  </si>
  <si>
    <t>Repayments of borrowings</t>
  </si>
  <si>
    <t>Cash paid for lease liabilities</t>
  </si>
  <si>
    <t>Cash and cash equivalents, beginning</t>
  </si>
  <si>
    <t>Cash and cash equivalents, ending</t>
  </si>
  <si>
    <t>Cash and cash equivalents</t>
  </si>
  <si>
    <t>Amounts due from financial institutions</t>
  </si>
  <si>
    <t>Accounts Receivable</t>
  </si>
  <si>
    <t>Prepayments &amp; Other Assets</t>
  </si>
  <si>
    <t>Inventory</t>
  </si>
  <si>
    <t>Intangible Assets, Net</t>
  </si>
  <si>
    <t>Goodwill</t>
  </si>
  <si>
    <t>Property and Equipment, Net</t>
  </si>
  <si>
    <t>Total Assets</t>
  </si>
  <si>
    <t>Accounts Payable</t>
  </si>
  <si>
    <t>Borrowings</t>
  </si>
  <si>
    <t>Other Current Liabilities</t>
  </si>
  <si>
    <t>Total Liabilities</t>
  </si>
  <si>
    <t>TOTAL LIABILITIES AND EQUITY</t>
  </si>
  <si>
    <t>Private investment portfolio – IFRS Accounts, Beer</t>
  </si>
  <si>
    <t>Net profit before income tax</t>
  </si>
  <si>
    <t>Net cash flows investing activities</t>
  </si>
  <si>
    <t>Effect of exchange rate changes on cash and cash equivalents</t>
  </si>
  <si>
    <t>Cash and cash equivalents at beginning of period</t>
  </si>
  <si>
    <t>Cash and cash equivalents at end of period</t>
  </si>
  <si>
    <t>Private investment portfolio – IFRS Accounts, Distribution</t>
  </si>
  <si>
    <t>Net profit</t>
  </si>
  <si>
    <t>Private investment portfolio – IFRS Accounts, Auto Services</t>
  </si>
  <si>
    <t>Selling, general administrative expenses</t>
  </si>
  <si>
    <t>Net other operating income / (expenses)</t>
  </si>
  <si>
    <t>Total operating expenses</t>
  </si>
  <si>
    <t>Depreciation expense</t>
  </si>
  <si>
    <t>Amortization expense</t>
  </si>
  <si>
    <t>Foreign exchange gain / (loss)</t>
  </si>
  <si>
    <t>Operating revenue received</t>
  </si>
  <si>
    <t>Salaries and benefits paid</t>
  </si>
  <si>
    <t>Operating expenses paid</t>
  </si>
  <si>
    <t>Purchase of property and equipment</t>
  </si>
  <si>
    <t>Purchase of intangible assets</t>
  </si>
  <si>
    <t>Repayment of lease liabilities</t>
  </si>
  <si>
    <t>Interest paid on lease liabilities</t>
  </si>
  <si>
    <t>Accounts receivable</t>
  </si>
  <si>
    <t>Premises and equipment, net</t>
  </si>
  <si>
    <t>Intangible assets, net</t>
  </si>
  <si>
    <t>Prepayments and other assets</t>
  </si>
  <si>
    <t>Lease liability</t>
  </si>
  <si>
    <t>Accounts payable</t>
  </si>
  <si>
    <t>Other Liabilities</t>
  </si>
  <si>
    <t>Total equity attibutable to shareholders</t>
  </si>
  <si>
    <t>Net proceeds from borrowings</t>
  </si>
  <si>
    <t>US$ thousands, unless otherwise noted</t>
  </si>
  <si>
    <t>Private investment portfolio – IFRS Accounts, Hospitals</t>
  </si>
  <si>
    <t>Revenue, gross</t>
  </si>
  <si>
    <t>Corrections &amp; rebates</t>
  </si>
  <si>
    <t>Revenue, net</t>
  </si>
  <si>
    <t>Cost of salaries and other employee benefits</t>
  </si>
  <si>
    <t>Cost of materials and supplies</t>
  </si>
  <si>
    <t>Cost of medical service providers</t>
  </si>
  <si>
    <t>Cost of utilities and other</t>
  </si>
  <si>
    <t>Net (loss)/profit before income tax expense</t>
  </si>
  <si>
    <t>Net (loss)/profit for the period</t>
  </si>
  <si>
    <t>Proceeds from sale of associate/subsidiary</t>
  </si>
  <si>
    <t>Dividends and intersegment loans issued/received</t>
  </si>
  <si>
    <t>Purchase of treasury shares</t>
  </si>
  <si>
    <t xml:space="preserve"> Receivables from healthcare services</t>
  </si>
  <si>
    <t xml:space="preserve">   Of which, securities and intercompany loans</t>
  </si>
  <si>
    <t xml:space="preserve"> Total shareholders' equity attributable to:</t>
  </si>
  <si>
    <t xml:space="preserve"> Shareholders of the Company</t>
  </si>
  <si>
    <t xml:space="preserve"> Non-controlling interest</t>
  </si>
  <si>
    <t>Private investment portfolio – IFRS Accounts, P&amp;C Insurance</t>
  </si>
  <si>
    <t>Insurance claims expenses, gross</t>
  </si>
  <si>
    <t>Investment income</t>
  </si>
  <si>
    <t>Net investment profit</t>
  </si>
  <si>
    <t>Salaries and employee benefits</t>
  </si>
  <si>
    <t>Net other operating income</t>
  </si>
  <si>
    <t>Operating profit</t>
  </si>
  <si>
    <t>Insurance premium received</t>
  </si>
  <si>
    <t>Reinsurance premium paid</t>
  </si>
  <si>
    <t>Insurance benefits and claims paid</t>
  </si>
  <si>
    <t>Reinsurance claims received</t>
  </si>
  <si>
    <t>Acquisition costs paid</t>
  </si>
  <si>
    <t>Net other operating expenses paid</t>
  </si>
  <si>
    <t>Income tax paid</t>
  </si>
  <si>
    <t>Loan Issued</t>
  </si>
  <si>
    <t>Proceeds from repayment of loan issued</t>
  </si>
  <si>
    <t>Proceeds from / (Placement of) bank deposits</t>
  </si>
  <si>
    <t>Purchase of available-for-sale assets/ Deposits</t>
  </si>
  <si>
    <t>Amounts due from credit institutions</t>
  </si>
  <si>
    <t>Investment securities</t>
  </si>
  <si>
    <t>Other assets</t>
  </si>
  <si>
    <t>Current income tax liabilities</t>
  </si>
  <si>
    <t>Pension benefit obligations</t>
  </si>
  <si>
    <t>Private investment portfolio – IFRS Accounts, Medical Insurance</t>
  </si>
  <si>
    <t>Cash outflows on capex</t>
  </si>
  <si>
    <t>Other investing activities</t>
  </si>
  <si>
    <t>Net cash flows from used in investing activities</t>
  </si>
  <si>
    <t>Interest Paid</t>
  </si>
  <si>
    <t xml:space="preserve"> Total assets, of which: </t>
  </si>
  <si>
    <t xml:space="preserve"> Insurance premiums receivable</t>
  </si>
  <si>
    <t xml:space="preserve"> Other assets of which:</t>
  </si>
  <si>
    <t xml:space="preserve">   securities and intercompany loans</t>
  </si>
  <si>
    <t xml:space="preserve"> Total liabilities, of which: </t>
  </si>
  <si>
    <t xml:space="preserve"> Insurance contract liabilities</t>
  </si>
  <si>
    <t xml:space="preserve"> Total shareholders' equity </t>
  </si>
  <si>
    <t>Private investment portfolio – IFRS Accounts, Education</t>
  </si>
  <si>
    <t>Revenues</t>
  </si>
  <si>
    <t xml:space="preserve">Foreign exchange gain / (loss) </t>
  </si>
  <si>
    <t>Non-operating gain / (loss)</t>
  </si>
  <si>
    <t>Cash receipts from customers</t>
  </si>
  <si>
    <t>Cash receipts from state</t>
  </si>
  <si>
    <t>Effect of exchange (losses)/gains on cash and cash equivalents</t>
  </si>
  <si>
    <t>Cash and cash equivalents at the beginning of period</t>
  </si>
  <si>
    <t>Cash and cash equivalents at the end of period</t>
  </si>
  <si>
    <t>Deferred revenue</t>
  </si>
  <si>
    <t>Private investment portfolio – IFRS Accounts, Clinics &amp; Diagnostics</t>
  </si>
  <si>
    <t>Clinics</t>
  </si>
  <si>
    <t>Diagnostic</t>
  </si>
  <si>
    <t>Eliminations</t>
  </si>
  <si>
    <t>Clinics &amp; Diagnostics</t>
  </si>
  <si>
    <t>N/A</t>
  </si>
  <si>
    <t>General and administrative expenses excluding IFRS 16</t>
  </si>
  <si>
    <t>Depreciation and amortization excluding IFRS 16</t>
  </si>
  <si>
    <t>Net interest income (expense) excluding IFRS 16</t>
  </si>
  <si>
    <t>Net gains/(losses) from foreign currencies excluding IFRS 16</t>
  </si>
  <si>
    <t xml:space="preserve">Net (loss)/profit for the period excluding IFRS 16 </t>
  </si>
  <si>
    <t>Private investment portfolio – IFRS Accounts, Housing Development Business</t>
  </si>
  <si>
    <t>Gross profit from apartments sale</t>
  </si>
  <si>
    <t>Other income</t>
  </si>
  <si>
    <t>Gross Real Estate Profit</t>
  </si>
  <si>
    <t>Net gain (losses) from revaluation of investment property</t>
  </si>
  <si>
    <t>Depreciation &amp; amortization</t>
  </si>
  <si>
    <t xml:space="preserve">Net Interest expense </t>
  </si>
  <si>
    <t>STATEMENT OF CASH FLOW*</t>
  </si>
  <si>
    <t>Proceeds from sales of apartments</t>
  </si>
  <si>
    <t>Outflows for development</t>
  </si>
  <si>
    <t xml:space="preserve">Net cash flows from operating activities </t>
  </si>
  <si>
    <t>Capital expenditure on investment property and PPE</t>
  </si>
  <si>
    <t>Net Intersegment loans received/(issued)</t>
  </si>
  <si>
    <t>Contributions under share-based payment plan</t>
  </si>
  <si>
    <t>Other financing activities</t>
  </si>
  <si>
    <t xml:space="preserve">Exchange (losses)/gains on cash equivalents </t>
  </si>
  <si>
    <t>Cash and cash equivalents, begining</t>
  </si>
  <si>
    <t xml:space="preserve">Cash and cash equivalents, ending </t>
  </si>
  <si>
    <t>Accounts receivable and other loans</t>
  </si>
  <si>
    <t>Contract assets with customers</t>
  </si>
  <si>
    <t xml:space="preserve">Prepayments </t>
  </si>
  <si>
    <t>Inventories</t>
  </si>
  <si>
    <t xml:space="preserve">Property and equipment </t>
  </si>
  <si>
    <t xml:space="preserve"> Amounts due to credit institutions </t>
  </si>
  <si>
    <t xml:space="preserve"> Debt securities issued  </t>
  </si>
  <si>
    <t xml:space="preserve"> Deferred income </t>
  </si>
  <si>
    <t xml:space="preserve"> Other liabilities </t>
  </si>
  <si>
    <t>Private investment portfolio – IFRS Accounts, Hospitality</t>
  </si>
  <si>
    <t>Revenue from hospitality services</t>
  </si>
  <si>
    <t>Gross profit from hospitality services</t>
  </si>
  <si>
    <t>Net loss before income tax</t>
  </si>
  <si>
    <t>Net proceeds from hospitality services</t>
  </si>
  <si>
    <t>Other operating expenses paid</t>
  </si>
  <si>
    <t>Net proceeds from acquisition/sale of investment property</t>
  </si>
  <si>
    <t>Capital expenditure on investment property</t>
  </si>
  <si>
    <t>Net intragroup loans issued / received</t>
  </si>
  <si>
    <t>Prepayments</t>
  </si>
  <si>
    <t>Investment property</t>
  </si>
  <si>
    <t>Land bank</t>
  </si>
  <si>
    <t>Commercial real estate</t>
  </si>
  <si>
    <t>Debt securities issued</t>
  </si>
  <si>
    <t>Other liabilities</t>
  </si>
  <si>
    <t>Dec-22</t>
  </si>
  <si>
    <t>Portfolio value</t>
  </si>
  <si>
    <t>Dividend income</t>
  </si>
  <si>
    <t xml:space="preserve">Net profit/(loss) </t>
  </si>
  <si>
    <t>-7.9ppts</t>
  </si>
  <si>
    <t>Net loss</t>
  </si>
  <si>
    <t>Mar-23</t>
  </si>
  <si>
    <t>Management Accounts, 1Q23 Net Asset Value Overview</t>
  </si>
  <si>
    <t>Management Accounts, 1Q23 Value Creation Pillars</t>
  </si>
  <si>
    <t>1Q23</t>
  </si>
  <si>
    <t>1Q22</t>
  </si>
  <si>
    <t>-1.4ppts</t>
  </si>
  <si>
    <t xml:space="preserve">   Of which, regular dividend income </t>
  </si>
  <si>
    <t xml:space="preserve">   Of which, buyback dividend income</t>
  </si>
  <si>
    <t xml:space="preserve">                  -   </t>
  </si>
  <si>
    <t>Realised / unrealised gain/(loss) on liquid funds</t>
  </si>
  <si>
    <t>Gross operating income/(loss)</t>
  </si>
  <si>
    <t>GCAP net operating income/(loss)</t>
  </si>
  <si>
    <t xml:space="preserve">  </t>
  </si>
  <si>
    <t xml:space="preserve">                 -   </t>
  </si>
  <si>
    <t>Private Portfolio companies</t>
  </si>
  <si>
    <t>Income before foreign exchange movements and non-recurring expenses</t>
  </si>
  <si>
    <t>Net foreign currency (loss)/gain</t>
  </si>
  <si>
    <t>Net income/(loss)</t>
  </si>
  <si>
    <t>NMF </t>
  </si>
  <si>
    <t>This document is not audited and should be read in conjunction with our 1Q23 results announcement and other financial information published by Georgia Capital PLC. Slight differences between the already published data and the data included in the excel file may arise due to the rounding differences.</t>
  </si>
  <si>
    <t>Supplementary Financial Information (1Q23 results)</t>
  </si>
  <si>
    <t>+0.2 ppts</t>
  </si>
  <si>
    <t>-8.1 ppts</t>
  </si>
  <si>
    <t>Loan issued</t>
  </si>
  <si>
    <t>-19.3 ppts</t>
  </si>
  <si>
    <t>+8.5 ppts</t>
  </si>
  <si>
    <t>-7.4ppts</t>
  </si>
  <si>
    <t>+2.1 ppts</t>
  </si>
  <si>
    <t>Net profit/(loss)</t>
  </si>
  <si>
    <t>+8.1 ppts</t>
  </si>
  <si>
    <t>+5.7 ppts</t>
  </si>
  <si>
    <t>-1.5ppts</t>
  </si>
  <si>
    <t>Net (loss)/profit for the period excluding IFRS 16</t>
  </si>
  <si>
    <t>-5.1ppts</t>
  </si>
  <si>
    <t>-5.4ppts</t>
  </si>
  <si>
    <t>+1.5ppts</t>
  </si>
  <si>
    <t>+1.0ppts</t>
  </si>
  <si>
    <t>-5.9ppts</t>
  </si>
  <si>
    <t>Net profit/(loss) for the period</t>
  </si>
  <si>
    <t>Net profit/(loss) before income tax expense</t>
  </si>
  <si>
    <t>Aquisition costs,net</t>
  </si>
  <si>
    <t>Insurance service result before reinsurance contracts held</t>
  </si>
  <si>
    <t>Allocation of reinsurance premiums</t>
  </si>
  <si>
    <t>Amounts recoverable from reinsurers for incurred claims</t>
  </si>
  <si>
    <t>Net expense from reinsurance contracts held</t>
  </si>
  <si>
    <t>Insurance service result</t>
  </si>
  <si>
    <t>Net Fee and commission income</t>
  </si>
  <si>
    <t>Depreciation&amp;Amortization</t>
  </si>
  <si>
    <t xml:space="preserve">Impairment charges </t>
  </si>
  <si>
    <t>Non-recurring income / (costs)</t>
  </si>
  <si>
    <t>Pre-tax Profit</t>
  </si>
  <si>
    <t>Corporate income tax expense</t>
  </si>
  <si>
    <t>Investment securities: available-for-sale</t>
  </si>
  <si>
    <t>Insurance contract asset</t>
  </si>
  <si>
    <t>Reinsurance contract asset</t>
  </si>
  <si>
    <t>Pension Fund Assets</t>
  </si>
  <si>
    <t>Other Assets</t>
  </si>
  <si>
    <t>Insurance contract liability</t>
  </si>
  <si>
    <t>Reinsurance contract liability</t>
  </si>
  <si>
    <t>-0.1ppts</t>
  </si>
  <si>
    <t xml:space="preserve">Net cash flows from investing activities </t>
  </si>
  <si>
    <t xml:space="preserve">Net cash flows from financing activities </t>
  </si>
  <si>
    <t>Insurance revenue, gross</t>
  </si>
  <si>
    <t>Insurance revenue, net</t>
  </si>
  <si>
    <t>Insurance service expense, net</t>
  </si>
  <si>
    <t>In 1Q23, medical insurance businesses adopted the IFRS 17 “Insurance contracts” accounting standard. Comparative periods were also retrospectively restated.</t>
  </si>
  <si>
    <t>In 1Q23, P&amp;C insurance businesses adopted the IFRS 17 “Insurance contracts” accounting standard. Comparative periods were also retrospectively 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</si>
</sst>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
    <numFmt numFmtId="166" formatCode="0_);\(0\)"/>
    <numFmt numFmtId="167" formatCode="##0.0&quot; ppts&quot;"/>
    <numFmt numFmtId="168" formatCode="[$-409]mmm\-yy;@"/>
    <numFmt numFmtId="169" formatCode="_(* #,##0.000_);_(* \(#,##0.000\);_(* &quot;-&quot;??_);_(@_)"/>
    <numFmt numFmtId="170" formatCode="_(* #,##0.0000_);_(* \(#,##0.0000\);_(* &quot;-&quot;??_);_(@_)"/>
    <numFmt numFmtId="171" formatCode="0.000000000000000000%"/>
  </numFmts>
  <fonts count="45" x14ac:knownFonts="1">
    <font>
      <sz val="11"/>
      <color theme="1"/>
      <name val="Calibri"/>
      <family val="2"/>
      <scheme val="minor"/>
    </font>
    <font>
      <sz val="11"/>
      <color theme="1"/>
      <name val="Calibri"/>
      <family val="2"/>
      <scheme val="minor"/>
    </font>
    <font>
      <b/>
      <sz val="10"/>
      <color rgb="FF0F2F2A"/>
      <name val="Segoe UI"/>
      <family val="2"/>
    </font>
    <font>
      <i/>
      <sz val="10"/>
      <color theme="1"/>
      <name val="Segoe UI"/>
      <family val="2"/>
    </font>
    <font>
      <sz val="10"/>
      <color theme="1"/>
      <name val="Segoe UI"/>
      <family val="2"/>
    </font>
    <font>
      <sz val="10"/>
      <name val="Arial"/>
      <family val="2"/>
    </font>
    <font>
      <b/>
      <sz val="18"/>
      <color rgb="FF113A3F"/>
      <name val="Segoe UI"/>
      <family val="2"/>
    </font>
    <font>
      <b/>
      <sz val="11"/>
      <color rgb="FF113A3F"/>
      <name val="Segoe UI"/>
      <family val="2"/>
    </font>
    <font>
      <i/>
      <sz val="10"/>
      <color theme="1" tint="0.34998626667073579"/>
      <name val="Segoe UI"/>
      <family val="2"/>
    </font>
    <font>
      <b/>
      <sz val="10"/>
      <color rgb="FFC00000"/>
      <name val="Segoe UI"/>
      <family val="2"/>
    </font>
    <font>
      <b/>
      <sz val="10"/>
      <color rgb="FFFFFFFF"/>
      <name val="Segoe UI"/>
      <family val="2"/>
    </font>
    <font>
      <sz val="10"/>
      <color rgb="FF000000"/>
      <name val="Segoe UI"/>
      <family val="2"/>
    </font>
    <font>
      <i/>
      <sz val="10"/>
      <color rgb="FF000000"/>
      <name val="Segoe UI"/>
      <family val="2"/>
    </font>
    <font>
      <b/>
      <sz val="10"/>
      <color rgb="FF000000"/>
      <name val="Segoe UI"/>
      <family val="2"/>
    </font>
    <font>
      <b/>
      <sz val="10"/>
      <color theme="1"/>
      <name val="Segoe UI"/>
      <family val="2"/>
    </font>
    <font>
      <b/>
      <sz val="10"/>
      <color rgb="FF262626"/>
      <name val="Segoe UI"/>
      <family val="2"/>
    </font>
    <font>
      <i/>
      <sz val="10"/>
      <color rgb="FF262626"/>
      <name val="Segoe UI"/>
      <family val="2"/>
    </font>
    <font>
      <sz val="10"/>
      <color rgb="FF262626"/>
      <name val="Segoe UI"/>
      <family val="2"/>
    </font>
    <font>
      <b/>
      <i/>
      <sz val="10"/>
      <color rgb="FFED7D31"/>
      <name val="Segoe UI"/>
      <family val="2"/>
    </font>
    <font>
      <b/>
      <i/>
      <sz val="10"/>
      <color rgb="FFFFFFFF"/>
      <name val="Segoe UI"/>
      <family val="2"/>
    </font>
    <font>
      <i/>
      <sz val="10"/>
      <color rgb="FFFFFFFF"/>
      <name val="Segoe UI"/>
      <family val="2"/>
    </font>
    <font>
      <b/>
      <i/>
      <sz val="10"/>
      <color rgb="FF000000"/>
      <name val="Segoe UI"/>
      <family val="2"/>
    </font>
    <font>
      <b/>
      <sz val="10"/>
      <color rgb="FF0070C0"/>
      <name val="Segoe UI"/>
      <family val="2"/>
    </font>
    <font>
      <b/>
      <i/>
      <sz val="10"/>
      <color rgb="FFC45911"/>
      <name val="Segoe UI"/>
      <family val="2"/>
    </font>
    <font>
      <i/>
      <sz val="9"/>
      <color theme="1"/>
      <name val="Segoe UI"/>
      <family val="2"/>
    </font>
    <font>
      <sz val="10"/>
      <color rgb="FFFFFFFF"/>
      <name val="Segoe UI"/>
      <family val="2"/>
    </font>
    <font>
      <b/>
      <sz val="10"/>
      <color rgb="FF5B9BD5"/>
      <name val="Segoe UI"/>
      <family val="2"/>
    </font>
    <font>
      <b/>
      <sz val="10"/>
      <color rgb="FFED7D31"/>
      <name val="Segoe UI"/>
      <family val="2"/>
    </font>
    <font>
      <sz val="10"/>
      <color theme="1"/>
      <name val="Calibri"/>
      <family val="2"/>
      <scheme val="minor"/>
    </font>
    <font>
      <sz val="9"/>
      <color theme="1"/>
      <name val="Segoe UI"/>
      <family val="2"/>
    </font>
    <font>
      <b/>
      <sz val="9"/>
      <color rgb="FFFFFFFF"/>
      <name val="Segoe UI"/>
      <family val="2"/>
    </font>
    <font>
      <i/>
      <sz val="9"/>
      <color theme="1" tint="0.249977111117893"/>
      <name val="Segoe UI"/>
      <family val="2"/>
    </font>
    <font>
      <b/>
      <sz val="9"/>
      <color theme="1" tint="0.249977111117893"/>
      <name val="Segoe UI"/>
      <family val="2"/>
    </font>
    <font>
      <sz val="9"/>
      <color theme="1" tint="0.249977111117893"/>
      <name val="Segoe UI"/>
      <family val="2"/>
    </font>
    <font>
      <b/>
      <i/>
      <sz val="9"/>
      <color theme="1" tint="0.249977111117893"/>
      <name val="Segoe UI"/>
      <family val="2"/>
    </font>
    <font>
      <i/>
      <sz val="9"/>
      <color rgb="FF000000"/>
      <name val="Segoe UI"/>
      <family val="2"/>
    </font>
    <font>
      <sz val="9"/>
      <color rgb="FF000000"/>
      <name val="Segoe UI"/>
      <family val="2"/>
    </font>
    <font>
      <b/>
      <sz val="9"/>
      <color theme="0"/>
      <name val="Segoe UI"/>
      <family val="2"/>
    </font>
    <font>
      <b/>
      <i/>
      <sz val="9"/>
      <color rgb="FF404040"/>
      <name val="Segoe UI"/>
      <family val="2"/>
    </font>
    <font>
      <b/>
      <sz val="9"/>
      <color rgb="FF000000"/>
      <name val="Segoe UI"/>
      <family val="2"/>
    </font>
    <font>
      <sz val="9"/>
      <color rgb="FFFF0000"/>
      <name val="Segoe UI"/>
      <family val="2"/>
    </font>
    <font>
      <b/>
      <sz val="9"/>
      <color theme="1"/>
      <name val="Segoe UI"/>
      <family val="2"/>
    </font>
    <font>
      <b/>
      <sz val="10"/>
      <name val="Segoe UI"/>
      <family val="2"/>
    </font>
    <font>
      <sz val="10"/>
      <name val="Segoe UI"/>
      <family val="2"/>
    </font>
    <font>
      <i/>
      <sz val="10"/>
      <name val="Segoe UI"/>
      <family val="2"/>
    </font>
  </fonts>
  <fills count="12">
    <fill>
      <patternFill patternType="none"/>
    </fill>
    <fill>
      <patternFill patternType="gray125"/>
    </fill>
    <fill>
      <patternFill patternType="solid">
        <fgColor rgb="FF103C42"/>
        <bgColor indexed="64"/>
      </patternFill>
    </fill>
    <fill>
      <patternFill patternType="solid">
        <fgColor theme="6" tint="0.39997558519241921"/>
        <bgColor indexed="65"/>
      </patternFill>
    </fill>
    <fill>
      <patternFill patternType="solid">
        <fgColor theme="0"/>
        <bgColor indexed="64"/>
      </patternFill>
    </fill>
    <fill>
      <patternFill patternType="solid">
        <fgColor rgb="FF7B2038"/>
        <bgColor indexed="64"/>
      </patternFill>
    </fill>
    <fill>
      <patternFill patternType="solid">
        <fgColor theme="0" tint="-4.9989318521683403E-2"/>
        <bgColor indexed="64"/>
      </patternFill>
    </fill>
    <fill>
      <patternFill patternType="solid">
        <fgColor rgb="FF20665C"/>
        <bgColor indexed="64"/>
      </patternFill>
    </fill>
    <fill>
      <patternFill patternType="solid">
        <fgColor rgb="FFE7E6E6"/>
        <bgColor indexed="64"/>
      </patternFill>
    </fill>
    <fill>
      <patternFill patternType="solid">
        <fgColor rgb="FFF2F2F2"/>
        <bgColor indexed="64"/>
      </patternFill>
    </fill>
    <fill>
      <patternFill patternType="solid">
        <fgColor rgb="FF113A3F"/>
        <bgColor indexed="64"/>
      </patternFill>
    </fill>
    <fill>
      <patternFill patternType="solid">
        <fgColor rgb="FFA6A6A6"/>
        <bgColor indexed="64"/>
      </patternFill>
    </fill>
  </fills>
  <borders count="43">
    <border>
      <left/>
      <right/>
      <top/>
      <bottom/>
      <diagonal/>
    </border>
    <border>
      <left/>
      <right/>
      <top/>
      <bottom style="medium">
        <color rgb="FFC0C0C0"/>
      </bottom>
      <diagonal/>
    </border>
    <border>
      <left/>
      <right/>
      <top/>
      <bottom style="thin">
        <color indexed="64"/>
      </bottom>
      <diagonal/>
    </border>
    <border>
      <left/>
      <right/>
      <top/>
      <bottom style="thin">
        <color rgb="FF27333B"/>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bottom/>
      <diagonal/>
    </border>
    <border>
      <left/>
      <right/>
      <top/>
      <bottom style="medium">
        <color rgb="FFFFFFFF"/>
      </bottom>
      <diagonal/>
    </border>
    <border>
      <left/>
      <right/>
      <top/>
      <bottom style="medium">
        <color rgb="FFF2F2F2"/>
      </bottom>
      <diagonal/>
    </border>
    <border>
      <left/>
      <right style="medium">
        <color rgb="FFFFFFFF"/>
      </right>
      <top/>
      <bottom/>
      <diagonal/>
    </border>
    <border>
      <left/>
      <right style="medium">
        <color rgb="FFFFFFFF"/>
      </right>
      <top/>
      <bottom style="thick">
        <color rgb="FFFFFFFF"/>
      </bottom>
      <diagonal/>
    </border>
    <border>
      <left/>
      <right/>
      <top/>
      <bottom style="thick">
        <color rgb="FFFFFFFF"/>
      </bottom>
      <diagonal/>
    </border>
    <border>
      <left style="medium">
        <color rgb="FFFFFFFF"/>
      </left>
      <right style="medium">
        <color rgb="FFFFFFFF"/>
      </right>
      <top/>
      <bottom style="dotted">
        <color rgb="FF000000"/>
      </bottom>
      <diagonal/>
    </border>
    <border>
      <left/>
      <right/>
      <top/>
      <bottom style="dotted">
        <color rgb="FF000000"/>
      </bottom>
      <diagonal/>
    </border>
    <border>
      <left/>
      <right style="thick">
        <color rgb="FFFFFFFF"/>
      </right>
      <top style="medium">
        <color rgb="FFBFBFBF"/>
      </top>
      <bottom style="medium">
        <color rgb="FFBFBFBF"/>
      </bottom>
      <diagonal/>
    </border>
    <border>
      <left/>
      <right/>
      <top style="medium">
        <color rgb="FFBFBFBF"/>
      </top>
      <bottom style="medium">
        <color rgb="FFBFBFBF"/>
      </bottom>
      <diagonal/>
    </border>
    <border>
      <left/>
      <right style="thick">
        <color rgb="FFFFFFFF"/>
      </right>
      <top/>
      <bottom style="medium">
        <color rgb="FFBFBFBF"/>
      </bottom>
      <diagonal/>
    </border>
    <border>
      <left/>
      <right/>
      <top/>
      <bottom style="medium">
        <color rgb="FFBFBFBF"/>
      </bottom>
      <diagonal/>
    </border>
    <border>
      <left style="medium">
        <color rgb="FFFFFFFF"/>
      </left>
      <right/>
      <top/>
      <bottom style="medium">
        <color rgb="FFFFFFFF"/>
      </bottom>
      <diagonal/>
    </border>
    <border>
      <left/>
      <right/>
      <top style="thin">
        <color theme="0" tint="-0.14996795556505021"/>
      </top>
      <bottom style="thin">
        <color theme="0" tint="-0.14996795556505021"/>
      </bottom>
      <diagonal/>
    </border>
    <border>
      <left style="medium">
        <color rgb="FFFFFFFF"/>
      </left>
      <right style="dotted">
        <color rgb="FFFFFFFF"/>
      </right>
      <top/>
      <bottom/>
      <diagonal/>
    </border>
    <border>
      <left/>
      <right style="medium">
        <color rgb="FFFFFFFF"/>
      </right>
      <top style="medium">
        <color rgb="FFFFFFFF"/>
      </top>
      <bottom style="dotted">
        <color rgb="FF000000"/>
      </bottom>
      <diagonal/>
    </border>
    <border>
      <left/>
      <right/>
      <top style="medium">
        <color rgb="FFFFFFFF"/>
      </top>
      <bottom style="dotted">
        <color rgb="FF000000"/>
      </bottom>
      <diagonal/>
    </border>
    <border>
      <left/>
      <right style="medium">
        <color rgb="FFFFFFFF"/>
      </right>
      <top/>
      <bottom style="dotted">
        <color rgb="FF000000"/>
      </bottom>
      <diagonal/>
    </border>
    <border>
      <left/>
      <right/>
      <top/>
      <bottom style="medium">
        <color indexed="64"/>
      </bottom>
      <diagonal/>
    </border>
    <border>
      <left/>
      <right/>
      <top style="medium">
        <color rgb="FFF2F2F2"/>
      </top>
      <bottom style="medium">
        <color rgb="FFF2F2F2"/>
      </bottom>
      <diagonal/>
    </border>
    <border>
      <left/>
      <right/>
      <top/>
      <bottom style="medium">
        <color rgb="FF7F7F7F"/>
      </bottom>
      <diagonal/>
    </border>
    <border>
      <left/>
      <right/>
      <top style="thin">
        <color indexed="64"/>
      </top>
      <bottom style="thin">
        <color theme="0" tint="-0.14996795556505021"/>
      </bottom>
      <diagonal/>
    </border>
    <border>
      <left/>
      <right/>
      <top style="medium">
        <color rgb="FFF2F2F2"/>
      </top>
      <bottom style="thin">
        <color theme="0" tint="-0.14999847407452621"/>
      </bottom>
      <diagonal/>
    </border>
    <border>
      <left/>
      <right/>
      <top style="thin">
        <color indexed="64"/>
      </top>
      <bottom style="medium">
        <color rgb="FFF2F2F2"/>
      </bottom>
      <diagonal/>
    </border>
    <border>
      <left/>
      <right/>
      <top style="thin">
        <color theme="0" tint="-0.14999847407452621"/>
      </top>
      <bottom style="thin">
        <color theme="0" tint="-0.14999847407452621"/>
      </bottom>
      <diagonal/>
    </border>
    <border>
      <left style="medium">
        <color rgb="FFFFFFFF"/>
      </left>
      <right style="medium">
        <color rgb="FFFFFFFF"/>
      </right>
      <top/>
      <bottom style="thin">
        <color theme="0" tint="-0.14999847407452621"/>
      </bottom>
      <diagonal/>
    </border>
    <border>
      <left style="medium">
        <color rgb="FFFFFFFF"/>
      </left>
      <right/>
      <top/>
      <bottom style="medium">
        <color rgb="FFF2F2F2"/>
      </bottom>
      <diagonal/>
    </border>
    <border>
      <left style="medium">
        <color rgb="FFFFFFFF"/>
      </left>
      <right style="medium">
        <color rgb="FFFFFFFF"/>
      </right>
      <top/>
      <bottom style="medium">
        <color rgb="FFF2F2F2"/>
      </bottom>
      <diagonal/>
    </border>
    <border>
      <left style="medium">
        <color rgb="FFFFFFFF"/>
      </left>
      <right style="medium">
        <color rgb="FFFFFFFF"/>
      </right>
      <top style="medium">
        <color rgb="FFF2F2F2"/>
      </top>
      <bottom style="medium">
        <color rgb="FFF2F2F2"/>
      </bottom>
      <diagonal/>
    </border>
    <border>
      <left/>
      <right style="medium">
        <color rgb="FFFFFFFF"/>
      </right>
      <top style="medium">
        <color rgb="FFF2F2F2"/>
      </top>
      <bottom style="medium">
        <color rgb="FFF2F2F2"/>
      </bottom>
      <diagonal/>
    </border>
    <border>
      <left/>
      <right/>
      <top/>
      <bottom style="medium">
        <color rgb="FFD9D9D9"/>
      </bottom>
      <diagonal/>
    </border>
    <border>
      <left/>
      <right/>
      <top/>
      <bottom style="double">
        <color rgb="FF000000"/>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5" fillId="0" borderId="0">
      <alignment vertical="center"/>
    </xf>
    <xf numFmtId="0" fontId="1" fillId="0" borderId="0"/>
    <xf numFmtId="0" fontId="5" fillId="0" borderId="0"/>
    <xf numFmtId="43" fontId="5" fillId="0" borderId="0" applyFont="0" applyFill="0" applyBorder="0" applyAlignment="0" applyProtection="0"/>
    <xf numFmtId="9" fontId="1" fillId="0" borderId="0" applyFont="0" applyFill="0" applyBorder="0" applyAlignment="0" applyProtection="0"/>
  </cellStyleXfs>
  <cellXfs count="411">
    <xf numFmtId="0" fontId="0" fillId="0" borderId="0" xfId="0"/>
    <xf numFmtId="0" fontId="2" fillId="0" borderId="0" xfId="0" applyFont="1" applyAlignment="1">
      <alignment vertical="center"/>
    </xf>
    <xf numFmtId="0" fontId="3" fillId="0" borderId="3" xfId="0" applyFont="1" applyBorder="1"/>
    <xf numFmtId="0" fontId="4" fillId="0" borderId="0" xfId="0" applyFont="1"/>
    <xf numFmtId="0" fontId="4" fillId="2" borderId="0" xfId="0" applyFont="1" applyFill="1"/>
    <xf numFmtId="0" fontId="4" fillId="5" borderId="0" xfId="0" applyFont="1" applyFill="1"/>
    <xf numFmtId="0" fontId="9" fillId="6" borderId="4" xfId="0" applyFont="1" applyFill="1" applyBorder="1" applyAlignment="1">
      <alignment horizontal="left" vertical="center"/>
    </xf>
    <xf numFmtId="0" fontId="4" fillId="6" borderId="7" xfId="0" applyFont="1" applyFill="1" applyBorder="1"/>
    <xf numFmtId="0" fontId="4" fillId="6" borderId="9" xfId="0" applyFont="1" applyFill="1" applyBorder="1"/>
    <xf numFmtId="0" fontId="4" fillId="0" borderId="3" xfId="0" applyFont="1" applyBorder="1"/>
    <xf numFmtId="164" fontId="4" fillId="0" borderId="0" xfId="1" applyNumberFormat="1" applyFont="1"/>
    <xf numFmtId="165" fontId="0" fillId="0" borderId="0" xfId="0" applyNumberFormat="1"/>
    <xf numFmtId="165" fontId="11" fillId="0" borderId="0" xfId="0" applyNumberFormat="1" applyFont="1" applyAlignment="1">
      <alignment horizontal="right" vertical="center" wrapText="1"/>
    </xf>
    <xf numFmtId="0" fontId="10" fillId="2" borderId="14" xfId="0" applyFont="1" applyFill="1" applyBorder="1" applyAlignment="1">
      <alignment horizontal="center" vertical="center" wrapText="1"/>
    </xf>
    <xf numFmtId="0" fontId="19" fillId="7" borderId="1" xfId="0" applyFont="1" applyFill="1" applyBorder="1" applyAlignment="1">
      <alignment vertical="center"/>
    </xf>
    <xf numFmtId="0" fontId="19" fillId="7" borderId="1" xfId="0" applyFont="1" applyFill="1" applyBorder="1" applyAlignment="1">
      <alignment horizontal="center" vertical="center"/>
    </xf>
    <xf numFmtId="0" fontId="10" fillId="7" borderId="1" xfId="0" applyFont="1" applyFill="1" applyBorder="1" applyAlignment="1">
      <alignment vertical="center"/>
    </xf>
    <xf numFmtId="15" fontId="10" fillId="7" borderId="15" xfId="0" applyNumberFormat="1" applyFont="1" applyFill="1" applyBorder="1" applyAlignment="1">
      <alignment horizontal="right" vertical="center" wrapText="1"/>
    </xf>
    <xf numFmtId="0" fontId="13" fillId="0" borderId="17" xfId="0" applyFont="1" applyBorder="1" applyAlignment="1">
      <alignment vertical="center"/>
    </xf>
    <xf numFmtId="0" fontId="11" fillId="0" borderId="17" xfId="0" applyFont="1" applyBorder="1" applyAlignment="1">
      <alignment vertical="center"/>
    </xf>
    <xf numFmtId="0" fontId="11" fillId="0" borderId="11" xfId="0" applyFont="1" applyBorder="1" applyAlignment="1">
      <alignment vertical="center"/>
    </xf>
    <xf numFmtId="0" fontId="11" fillId="0" borderId="18" xfId="0" applyFont="1" applyBorder="1" applyAlignment="1">
      <alignment vertical="center"/>
    </xf>
    <xf numFmtId="0" fontId="13" fillId="0" borderId="18" xfId="0" applyFont="1" applyBorder="1" applyAlignment="1">
      <alignment vertical="center"/>
    </xf>
    <xf numFmtId="165" fontId="13" fillId="0" borderId="18" xfId="0" applyNumberFormat="1" applyFont="1" applyBorder="1" applyAlignment="1">
      <alignment horizontal="right" vertical="center" wrapText="1"/>
    </xf>
    <xf numFmtId="165" fontId="11" fillId="0" borderId="18" xfId="0" applyNumberFormat="1" applyFont="1" applyBorder="1" applyAlignment="1">
      <alignment horizontal="right" vertical="center" wrapText="1"/>
    </xf>
    <xf numFmtId="165" fontId="4" fillId="0" borderId="0" xfId="0" applyNumberFormat="1" applyFont="1"/>
    <xf numFmtId="15" fontId="10" fillId="7" borderId="15" xfId="0" applyNumberFormat="1" applyFont="1" applyFill="1" applyBorder="1" applyAlignment="1">
      <alignment horizontal="left" vertical="center" wrapText="1"/>
    </xf>
    <xf numFmtId="165" fontId="4" fillId="0" borderId="3" xfId="0" applyNumberFormat="1" applyFont="1" applyBorder="1"/>
    <xf numFmtId="166" fontId="19" fillId="7" borderId="1" xfId="0" applyNumberFormat="1" applyFont="1" applyFill="1" applyBorder="1" applyAlignment="1">
      <alignment horizontal="center" vertical="center"/>
    </xf>
    <xf numFmtId="164" fontId="4" fillId="0" borderId="0" xfId="0" applyNumberFormat="1" applyFont="1"/>
    <xf numFmtId="43" fontId="4" fillId="0" borderId="0" xfId="0" applyNumberFormat="1" applyFont="1"/>
    <xf numFmtId="10" fontId="4" fillId="0" borderId="0" xfId="0" applyNumberFormat="1" applyFont="1"/>
    <xf numFmtId="0" fontId="12" fillId="0" borderId="11" xfId="0" applyFont="1" applyBorder="1" applyAlignment="1">
      <alignment vertical="center"/>
    </xf>
    <xf numFmtId="0" fontId="12" fillId="0" borderId="18" xfId="0" applyFont="1" applyBorder="1" applyAlignment="1">
      <alignment vertical="center"/>
    </xf>
    <xf numFmtId="0" fontId="13" fillId="9" borderId="21" xfId="0" applyFont="1" applyFill="1" applyBorder="1" applyAlignment="1">
      <alignment horizontal="right" vertical="center" wrapText="1"/>
    </xf>
    <xf numFmtId="0" fontId="11" fillId="9" borderId="21" xfId="0" applyFont="1" applyFill="1" applyBorder="1" applyAlignment="1">
      <alignment horizontal="right" vertical="center" wrapText="1"/>
    </xf>
    <xf numFmtId="0" fontId="14" fillId="9" borderId="21" xfId="0" applyFont="1" applyFill="1" applyBorder="1" applyAlignment="1">
      <alignment horizontal="right" vertical="center" wrapText="1"/>
    </xf>
    <xf numFmtId="0" fontId="13" fillId="0" borderId="22" xfId="0" applyFont="1" applyBorder="1" applyAlignment="1">
      <alignment horizontal="right" vertical="center"/>
    </xf>
    <xf numFmtId="0" fontId="11" fillId="9" borderId="21" xfId="0" applyFont="1" applyFill="1" applyBorder="1" applyAlignment="1">
      <alignment horizontal="right" vertical="center"/>
    </xf>
    <xf numFmtId="0" fontId="11" fillId="9" borderId="22" xfId="0" applyFont="1" applyFill="1" applyBorder="1" applyAlignment="1">
      <alignment horizontal="right" vertical="center"/>
    </xf>
    <xf numFmtId="0" fontId="11" fillId="0" borderId="22" xfId="0" applyFont="1" applyBorder="1" applyAlignment="1">
      <alignment horizontal="right" vertical="center"/>
    </xf>
    <xf numFmtId="165" fontId="18" fillId="9" borderId="21" xfId="0" applyNumberFormat="1" applyFont="1" applyFill="1" applyBorder="1" applyAlignment="1">
      <alignment horizontal="right" vertical="center" wrapText="1"/>
    </xf>
    <xf numFmtId="165" fontId="18" fillId="9" borderId="22" xfId="0" applyNumberFormat="1" applyFont="1" applyFill="1" applyBorder="1" applyAlignment="1">
      <alignment horizontal="right" vertical="center" wrapText="1"/>
    </xf>
    <xf numFmtId="165" fontId="18" fillId="0" borderId="22" xfId="0" applyNumberFormat="1" applyFont="1" applyBorder="1" applyAlignment="1">
      <alignment horizontal="right" vertical="center" wrapText="1"/>
    </xf>
    <xf numFmtId="165" fontId="13" fillId="0" borderId="22" xfId="0" applyNumberFormat="1" applyFont="1" applyBorder="1" applyAlignment="1">
      <alignment horizontal="right" vertical="center" wrapText="1"/>
    </xf>
    <xf numFmtId="165" fontId="12" fillId="0" borderId="22" xfId="0" applyNumberFormat="1" applyFont="1" applyBorder="1" applyAlignment="1">
      <alignment horizontal="right" vertical="center" wrapText="1"/>
    </xf>
    <xf numFmtId="165" fontId="4" fillId="0" borderId="22" xfId="0" applyNumberFormat="1" applyFont="1" applyBorder="1" applyAlignment="1">
      <alignment horizontal="right" vertical="center"/>
    </xf>
    <xf numFmtId="165" fontId="13" fillId="0" borderId="22" xfId="0" applyNumberFormat="1" applyFont="1" applyBorder="1" applyAlignment="1">
      <alignment horizontal="right" vertical="center"/>
    </xf>
    <xf numFmtId="165" fontId="12" fillId="0" borderId="22" xfId="0" applyNumberFormat="1" applyFont="1" applyBorder="1" applyAlignment="1">
      <alignment horizontal="right" vertical="center"/>
    </xf>
    <xf numFmtId="165" fontId="11" fillId="0" borderId="22" xfId="0" applyNumberFormat="1" applyFont="1" applyBorder="1" applyAlignment="1">
      <alignment horizontal="right" vertical="center"/>
    </xf>
    <xf numFmtId="165" fontId="18" fillId="0" borderId="22" xfId="0" applyNumberFormat="1" applyFont="1" applyBorder="1" applyAlignment="1">
      <alignment horizontal="right" vertical="center"/>
    </xf>
    <xf numFmtId="165" fontId="18" fillId="9" borderId="21" xfId="0" applyNumberFormat="1" applyFont="1" applyFill="1" applyBorder="1" applyAlignment="1">
      <alignment horizontal="right" vertical="center"/>
    </xf>
    <xf numFmtId="165" fontId="18" fillId="9" borderId="22" xfId="0" applyNumberFormat="1" applyFont="1" applyFill="1" applyBorder="1" applyAlignment="1">
      <alignment horizontal="right" vertical="center"/>
    </xf>
    <xf numFmtId="164" fontId="11" fillId="9" borderId="21" xfId="1" applyNumberFormat="1" applyFont="1" applyFill="1" applyBorder="1" applyAlignment="1">
      <alignment horizontal="right" vertical="center"/>
    </xf>
    <xf numFmtId="164" fontId="11" fillId="9" borderId="21" xfId="1" applyNumberFormat="1" applyFont="1" applyFill="1" applyBorder="1" applyAlignment="1">
      <alignment horizontal="right" vertical="center" wrapText="1"/>
    </xf>
    <xf numFmtId="164" fontId="11" fillId="9" borderId="22" xfId="1" applyNumberFormat="1" applyFont="1" applyFill="1" applyBorder="1" applyAlignment="1">
      <alignment horizontal="right" vertical="center"/>
    </xf>
    <xf numFmtId="164" fontId="11" fillId="0" borderId="22" xfId="1" applyNumberFormat="1" applyFont="1" applyBorder="1" applyAlignment="1">
      <alignment horizontal="right" vertical="center"/>
    </xf>
    <xf numFmtId="43" fontId="13" fillId="9" borderId="21" xfId="1" applyFont="1" applyFill="1" applyBorder="1" applyAlignment="1">
      <alignment horizontal="right" vertical="center"/>
    </xf>
    <xf numFmtId="43" fontId="13" fillId="9" borderId="21" xfId="1" applyFont="1" applyFill="1" applyBorder="1" applyAlignment="1">
      <alignment horizontal="right" vertical="center" wrapText="1"/>
    </xf>
    <xf numFmtId="43" fontId="13" fillId="9" borderId="22" xfId="1" applyFont="1" applyFill="1" applyBorder="1" applyAlignment="1">
      <alignment horizontal="right" vertical="center"/>
    </xf>
    <xf numFmtId="43" fontId="13" fillId="0" borderId="22" xfId="1" applyFont="1" applyBorder="1" applyAlignment="1">
      <alignment horizontal="right" vertical="center"/>
    </xf>
    <xf numFmtId="164" fontId="12" fillId="9" borderId="21" xfId="1" applyNumberFormat="1" applyFont="1" applyFill="1" applyBorder="1" applyAlignment="1">
      <alignment horizontal="right" vertical="center"/>
    </xf>
    <xf numFmtId="164" fontId="12" fillId="9" borderId="21" xfId="1" applyNumberFormat="1" applyFont="1" applyFill="1" applyBorder="1" applyAlignment="1">
      <alignment horizontal="right" vertical="center" wrapText="1"/>
    </xf>
    <xf numFmtId="164" fontId="12" fillId="9" borderId="22" xfId="1" applyNumberFormat="1" applyFont="1" applyFill="1" applyBorder="1" applyAlignment="1">
      <alignment horizontal="right" vertical="center"/>
    </xf>
    <xf numFmtId="164" fontId="13" fillId="9" borderId="21" xfId="1" applyNumberFormat="1" applyFont="1" applyFill="1" applyBorder="1" applyAlignment="1">
      <alignment horizontal="right" vertical="center"/>
    </xf>
    <xf numFmtId="164" fontId="13" fillId="9" borderId="21" xfId="1" applyNumberFormat="1" applyFont="1" applyFill="1" applyBorder="1" applyAlignment="1">
      <alignment horizontal="right" vertical="center" wrapText="1"/>
    </xf>
    <xf numFmtId="164" fontId="13" fillId="9" borderId="22" xfId="1" applyNumberFormat="1" applyFont="1" applyFill="1" applyBorder="1" applyAlignment="1">
      <alignment horizontal="right" vertical="center"/>
    </xf>
    <xf numFmtId="164" fontId="13" fillId="0" borderId="22" xfId="1" applyNumberFormat="1" applyFont="1" applyBorder="1" applyAlignment="1">
      <alignment horizontal="right" vertical="center"/>
    </xf>
    <xf numFmtId="164" fontId="12" fillId="0" borderId="22" xfId="1" applyNumberFormat="1" applyFont="1" applyBorder="1" applyAlignment="1">
      <alignment horizontal="right" vertical="center"/>
    </xf>
    <xf numFmtId="164" fontId="13" fillId="9" borderId="22" xfId="1" applyNumberFormat="1" applyFont="1" applyFill="1" applyBorder="1" applyAlignment="1">
      <alignment horizontal="right" vertical="center" wrapText="1"/>
    </xf>
    <xf numFmtId="164" fontId="13" fillId="0" borderId="22" xfId="1" applyNumberFormat="1" applyFont="1" applyBorder="1" applyAlignment="1">
      <alignment horizontal="right" vertical="center" wrapText="1"/>
    </xf>
    <xf numFmtId="164" fontId="12" fillId="9" borderId="22" xfId="1" applyNumberFormat="1" applyFont="1" applyFill="1" applyBorder="1" applyAlignment="1">
      <alignment horizontal="right" vertical="center" wrapText="1"/>
    </xf>
    <xf numFmtId="164" fontId="12" fillId="0" borderId="22" xfId="1" applyNumberFormat="1" applyFont="1" applyBorder="1" applyAlignment="1">
      <alignment horizontal="right" vertical="center" wrapText="1"/>
    </xf>
    <xf numFmtId="164" fontId="21" fillId="9" borderId="22" xfId="1" applyNumberFormat="1" applyFont="1" applyFill="1" applyBorder="1" applyAlignment="1">
      <alignment horizontal="right" vertical="center" wrapText="1"/>
    </xf>
    <xf numFmtId="15" fontId="10" fillId="2" borderId="12" xfId="0" applyNumberFormat="1" applyFont="1" applyFill="1" applyBorder="1" applyAlignment="1">
      <alignment horizontal="right" vertical="center" wrapText="1"/>
    </xf>
    <xf numFmtId="0" fontId="10" fillId="2" borderId="12" xfId="0" applyFont="1" applyFill="1" applyBorder="1" applyAlignment="1">
      <alignment horizontal="right" vertical="center" wrapText="1"/>
    </xf>
    <xf numFmtId="0" fontId="24" fillId="0" borderId="0" xfId="0" applyFont="1" applyAlignment="1">
      <alignment horizontal="left"/>
    </xf>
    <xf numFmtId="165" fontId="13" fillId="0" borderId="20" xfId="0" applyNumberFormat="1" applyFont="1" applyBorder="1" applyAlignment="1">
      <alignment horizontal="right" vertical="center" wrapText="1"/>
    </xf>
    <xf numFmtId="164" fontId="12" fillId="0" borderId="22" xfId="1" applyNumberFormat="1" applyFont="1" applyBorder="1" applyAlignment="1">
      <alignment horizontal="right" vertical="center" indent="2"/>
    </xf>
    <xf numFmtId="164" fontId="13" fillId="0" borderId="20" xfId="1" applyNumberFormat="1" applyFont="1" applyBorder="1" applyAlignment="1">
      <alignment horizontal="right" vertical="center" wrapText="1"/>
    </xf>
    <xf numFmtId="164" fontId="21" fillId="9" borderId="21" xfId="1" applyNumberFormat="1" applyFont="1" applyFill="1" applyBorder="1" applyAlignment="1">
      <alignment horizontal="right" vertical="center" wrapText="1"/>
    </xf>
    <xf numFmtId="164" fontId="11" fillId="0" borderId="20" xfId="1" applyNumberFormat="1" applyFont="1" applyBorder="1" applyAlignment="1">
      <alignment horizontal="right" vertical="center" wrapText="1"/>
    </xf>
    <xf numFmtId="0" fontId="24" fillId="0" borderId="0" xfId="0" applyFont="1"/>
    <xf numFmtId="164" fontId="3" fillId="0" borderId="0" xfId="0" applyNumberFormat="1" applyFont="1"/>
    <xf numFmtId="0" fontId="3" fillId="0" borderId="0" xfId="0" applyFont="1"/>
    <xf numFmtId="0" fontId="13" fillId="9" borderId="19" xfId="0" applyFont="1" applyFill="1" applyBorder="1" applyAlignment="1">
      <alignment horizontal="right" vertical="center" wrapText="1"/>
    </xf>
    <xf numFmtId="0" fontId="15" fillId="0" borderId="22" xfId="0" applyFont="1" applyBorder="1" applyAlignment="1">
      <alignment vertical="center" wrapText="1"/>
    </xf>
    <xf numFmtId="0" fontId="16" fillId="0" borderId="22" xfId="0" applyFont="1" applyBorder="1" applyAlignment="1">
      <alignment vertical="center" wrapText="1"/>
    </xf>
    <xf numFmtId="0" fontId="18" fillId="0" borderId="22" xfId="0" applyFont="1" applyBorder="1" applyAlignment="1">
      <alignment vertical="center" wrapText="1"/>
    </xf>
    <xf numFmtId="0" fontId="18" fillId="0" borderId="22" xfId="0" applyFont="1" applyBorder="1" applyAlignment="1">
      <alignment vertical="center"/>
    </xf>
    <xf numFmtId="0" fontId="15" fillId="0" borderId="22" xfId="0" applyFont="1" applyBorder="1" applyAlignment="1">
      <alignment vertical="center"/>
    </xf>
    <xf numFmtId="0" fontId="16" fillId="0" borderId="22" xfId="0" applyFont="1" applyBorder="1" applyAlignment="1">
      <alignment vertical="center"/>
    </xf>
    <xf numFmtId="0" fontId="17" fillId="0" borderId="22" xfId="0" applyFont="1" applyBorder="1" applyAlignment="1">
      <alignment vertical="center"/>
    </xf>
    <xf numFmtId="165" fontId="11" fillId="0" borderId="22" xfId="0" applyNumberFormat="1" applyFont="1" applyBorder="1" applyAlignment="1">
      <alignment horizontal="right" vertical="center" wrapText="1"/>
    </xf>
    <xf numFmtId="164" fontId="11" fillId="0" borderId="22" xfId="1" applyNumberFormat="1" applyFont="1" applyBorder="1" applyAlignment="1">
      <alignment horizontal="right" vertical="center" wrapText="1"/>
    </xf>
    <xf numFmtId="164" fontId="11" fillId="9" borderId="22" xfId="1" applyNumberFormat="1" applyFont="1" applyFill="1" applyBorder="1" applyAlignment="1">
      <alignment horizontal="right" vertical="center" wrapText="1"/>
    </xf>
    <xf numFmtId="0" fontId="13" fillId="0" borderId="20" xfId="0" applyFont="1" applyBorder="1" applyAlignment="1">
      <alignment horizontal="right" vertical="center" wrapText="1"/>
    </xf>
    <xf numFmtId="0" fontId="14" fillId="9" borderId="19" xfId="0" applyFont="1" applyFill="1" applyBorder="1" applyAlignment="1">
      <alignment horizontal="right" vertical="center" wrapText="1"/>
    </xf>
    <xf numFmtId="0" fontId="13" fillId="9" borderId="20" xfId="0" applyFont="1" applyFill="1" applyBorder="1" applyAlignment="1">
      <alignment horizontal="right" vertical="center" wrapText="1"/>
    </xf>
    <xf numFmtId="0" fontId="14" fillId="9" borderId="21" xfId="0" applyFont="1" applyFill="1" applyBorder="1" applyAlignment="1">
      <alignment horizontal="right" vertical="center"/>
    </xf>
    <xf numFmtId="0" fontId="13" fillId="9" borderId="21" xfId="0" applyFont="1" applyFill="1" applyBorder="1" applyAlignment="1">
      <alignment horizontal="right" vertical="center"/>
    </xf>
    <xf numFmtId="0" fontId="13" fillId="9" borderId="22" xfId="0" applyFont="1" applyFill="1" applyBorder="1" applyAlignment="1">
      <alignment horizontal="right" vertical="center"/>
    </xf>
    <xf numFmtId="3" fontId="13" fillId="0" borderId="26" xfId="0" applyNumberFormat="1" applyFont="1" applyBorder="1" applyAlignment="1">
      <alignment horizontal="right" vertical="center"/>
    </xf>
    <xf numFmtId="165" fontId="13" fillId="0" borderId="27" xfId="0" applyNumberFormat="1" applyFont="1" applyBorder="1" applyAlignment="1">
      <alignment horizontal="right" vertical="center" wrapText="1"/>
    </xf>
    <xf numFmtId="3" fontId="11" fillId="0" borderId="28" xfId="0" applyNumberFormat="1" applyFont="1" applyBorder="1" applyAlignment="1">
      <alignment horizontal="right" vertical="center"/>
    </xf>
    <xf numFmtId="3" fontId="13" fillId="0" borderId="18" xfId="0" applyNumberFormat="1" applyFont="1" applyBorder="1" applyAlignment="1">
      <alignment horizontal="right" vertical="center" wrapText="1"/>
    </xf>
    <xf numFmtId="165" fontId="13" fillId="0" borderId="28" xfId="0" applyNumberFormat="1" applyFont="1" applyBorder="1" applyAlignment="1">
      <alignment horizontal="right" vertical="center" wrapText="1"/>
    </xf>
    <xf numFmtId="3" fontId="13" fillId="0" borderId="28" xfId="0" applyNumberFormat="1" applyFont="1" applyBorder="1" applyAlignment="1">
      <alignment horizontal="right" vertical="center"/>
    </xf>
    <xf numFmtId="3" fontId="11" fillId="0" borderId="0" xfId="0" applyNumberFormat="1" applyFont="1" applyAlignment="1">
      <alignment horizontal="right" vertical="center" wrapText="1"/>
    </xf>
    <xf numFmtId="3" fontId="11" fillId="0" borderId="14" xfId="0" applyNumberFormat="1" applyFont="1" applyBorder="1" applyAlignment="1">
      <alignment horizontal="right" vertical="center"/>
    </xf>
    <xf numFmtId="165" fontId="11" fillId="0" borderId="14" xfId="0" applyNumberFormat="1" applyFont="1" applyBorder="1" applyAlignment="1">
      <alignment horizontal="right" vertical="center" wrapText="1"/>
    </xf>
    <xf numFmtId="0" fontId="11" fillId="0" borderId="0" xfId="0" applyFont="1" applyAlignment="1">
      <alignment vertical="center"/>
    </xf>
    <xf numFmtId="3" fontId="11" fillId="0" borderId="18" xfId="0" applyNumberFormat="1" applyFont="1" applyBorder="1" applyAlignment="1">
      <alignment horizontal="right" vertical="center" wrapText="1"/>
    </xf>
    <xf numFmtId="3" fontId="11" fillId="0" borderId="18" xfId="0" applyNumberFormat="1" applyFont="1" applyBorder="1" applyAlignment="1">
      <alignment horizontal="right" vertical="center"/>
    </xf>
    <xf numFmtId="165" fontId="11" fillId="0" borderId="28" xfId="0" applyNumberFormat="1" applyFont="1" applyBorder="1" applyAlignment="1">
      <alignment horizontal="right" vertical="center" wrapText="1"/>
    </xf>
    <xf numFmtId="3" fontId="13" fillId="0" borderId="18" xfId="0" applyNumberFormat="1" applyFont="1" applyBorder="1" applyAlignment="1">
      <alignment horizontal="right" vertical="center"/>
    </xf>
    <xf numFmtId="0" fontId="13" fillId="0" borderId="1"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164" fontId="13" fillId="8" borderId="1" xfId="1" applyNumberFormat="1" applyFont="1" applyFill="1" applyBorder="1" applyAlignment="1">
      <alignment horizontal="center" vertical="center"/>
    </xf>
    <xf numFmtId="164" fontId="13" fillId="0" borderId="1" xfId="1" applyNumberFormat="1" applyFont="1" applyBorder="1" applyAlignment="1">
      <alignment horizontal="center" vertical="center"/>
    </xf>
    <xf numFmtId="164" fontId="11" fillId="8" borderId="1" xfId="1" applyNumberFormat="1" applyFont="1" applyFill="1" applyBorder="1" applyAlignment="1">
      <alignment horizontal="center" vertical="center"/>
    </xf>
    <xf numFmtId="164" fontId="11" fillId="0" borderId="1" xfId="1" applyNumberFormat="1" applyFont="1" applyBorder="1" applyAlignment="1">
      <alignment horizontal="center" vertical="center"/>
    </xf>
    <xf numFmtId="164" fontId="21" fillId="0" borderId="1" xfId="1" applyNumberFormat="1" applyFont="1" applyBorder="1" applyAlignment="1">
      <alignment horizontal="center" vertical="center"/>
    </xf>
    <xf numFmtId="164" fontId="12" fillId="0" borderId="1" xfId="1" applyNumberFormat="1" applyFont="1" applyBorder="1" applyAlignment="1">
      <alignment horizontal="center" vertical="center"/>
    </xf>
    <xf numFmtId="165" fontId="20" fillId="2" borderId="0" xfId="0" quotePrefix="1" applyNumberFormat="1" applyFont="1" applyFill="1" applyAlignment="1">
      <alignment horizontal="left" vertical="center" wrapText="1"/>
    </xf>
    <xf numFmtId="0" fontId="10" fillId="2" borderId="0" xfId="0" applyFont="1" applyFill="1" applyAlignment="1">
      <alignment horizontal="right" vertical="center"/>
    </xf>
    <xf numFmtId="165" fontId="10" fillId="2" borderId="0" xfId="0" applyNumberFormat="1" applyFont="1" applyFill="1" applyAlignment="1">
      <alignment horizontal="right" vertical="center" wrapText="1"/>
    </xf>
    <xf numFmtId="0" fontId="10" fillId="2" borderId="0" xfId="0" applyFont="1" applyFill="1" applyAlignment="1">
      <alignment vertical="center"/>
    </xf>
    <xf numFmtId="0" fontId="25" fillId="2" borderId="0" xfId="0" applyFont="1" applyFill="1" applyAlignment="1">
      <alignment vertical="center"/>
    </xf>
    <xf numFmtId="0" fontId="11" fillId="0" borderId="13" xfId="0" applyFont="1" applyBorder="1" applyAlignment="1">
      <alignment vertical="center"/>
    </xf>
    <xf numFmtId="164" fontId="11" fillId="0" borderId="13" xfId="1" applyNumberFormat="1" applyFont="1" applyBorder="1" applyAlignment="1">
      <alignment horizontal="right" vertical="center" wrapText="1"/>
    </xf>
    <xf numFmtId="165" fontId="11" fillId="0" borderId="13" xfId="0" applyNumberFormat="1" applyFont="1" applyBorder="1" applyAlignment="1">
      <alignment horizontal="right" vertical="center"/>
    </xf>
    <xf numFmtId="0" fontId="12" fillId="0" borderId="13" xfId="0" applyFont="1" applyBorder="1" applyAlignment="1">
      <alignment horizontal="left" vertical="center" indent="1"/>
    </xf>
    <xf numFmtId="164" fontId="12" fillId="0" borderId="13" xfId="1" applyNumberFormat="1" applyFont="1" applyBorder="1" applyAlignment="1">
      <alignment horizontal="right" vertical="center" wrapText="1"/>
    </xf>
    <xf numFmtId="165" fontId="12" fillId="0" borderId="13" xfId="0" applyNumberFormat="1" applyFont="1" applyBorder="1" applyAlignment="1">
      <alignment horizontal="right" vertical="center"/>
    </xf>
    <xf numFmtId="0" fontId="13" fillId="0" borderId="13" xfId="0" applyFont="1" applyBorder="1" applyAlignment="1">
      <alignment vertical="center"/>
    </xf>
    <xf numFmtId="164" fontId="13" fillId="0" borderId="13" xfId="1" applyNumberFormat="1" applyFont="1" applyBorder="1" applyAlignment="1">
      <alignment horizontal="right" vertical="center" wrapText="1"/>
    </xf>
    <xf numFmtId="165" fontId="13" fillId="0" borderId="13" xfId="0" applyNumberFormat="1" applyFont="1" applyBorder="1" applyAlignment="1">
      <alignment horizontal="right" vertical="center"/>
    </xf>
    <xf numFmtId="0" fontId="11" fillId="0" borderId="29" xfId="0" applyFont="1" applyBorder="1" applyAlignment="1">
      <alignment vertical="center"/>
    </xf>
    <xf numFmtId="164" fontId="11" fillId="0" borderId="29" xfId="1" applyNumberFormat="1" applyFont="1" applyBorder="1" applyAlignment="1">
      <alignment horizontal="right" vertical="center" wrapText="1"/>
    </xf>
    <xf numFmtId="165" fontId="11" fillId="0" borderId="29" xfId="0" applyNumberFormat="1" applyFont="1" applyBorder="1" applyAlignment="1">
      <alignment horizontal="right" vertical="center"/>
    </xf>
    <xf numFmtId="0" fontId="13" fillId="8" borderId="29" xfId="0" applyFont="1" applyFill="1" applyBorder="1" applyAlignment="1">
      <alignment vertical="center"/>
    </xf>
    <xf numFmtId="164" fontId="13" fillId="8" borderId="29" xfId="1" applyNumberFormat="1" applyFont="1" applyFill="1" applyBorder="1" applyAlignment="1">
      <alignment horizontal="right" vertical="center" wrapText="1"/>
    </xf>
    <xf numFmtId="165" fontId="13" fillId="8" borderId="29" xfId="0" applyNumberFormat="1" applyFont="1" applyFill="1" applyBorder="1" applyAlignment="1">
      <alignment horizontal="right" vertical="center"/>
    </xf>
    <xf numFmtId="0" fontId="13" fillId="0" borderId="29" xfId="0" applyFont="1" applyBorder="1" applyAlignment="1">
      <alignment vertical="center"/>
    </xf>
    <xf numFmtId="164" fontId="13" fillId="0" borderId="29" xfId="1" applyNumberFormat="1" applyFont="1" applyBorder="1" applyAlignment="1">
      <alignment horizontal="right" vertical="center" wrapText="1"/>
    </xf>
    <xf numFmtId="165" fontId="13" fillId="0" borderId="29" xfId="0" applyNumberFormat="1" applyFont="1" applyBorder="1" applyAlignment="1">
      <alignment horizontal="right" vertical="center"/>
    </xf>
    <xf numFmtId="0" fontId="27" fillId="8" borderId="29" xfId="0" applyFont="1" applyFill="1" applyBorder="1" applyAlignment="1">
      <alignment vertical="center"/>
    </xf>
    <xf numFmtId="164" fontId="27" fillId="8" borderId="29" xfId="1" applyNumberFormat="1" applyFont="1" applyFill="1" applyBorder="1" applyAlignment="1">
      <alignment horizontal="right" vertical="center" wrapText="1"/>
    </xf>
    <xf numFmtId="165" fontId="27" fillId="8" borderId="29" xfId="0" applyNumberFormat="1" applyFont="1" applyFill="1" applyBorder="1" applyAlignment="1">
      <alignment horizontal="right" vertical="center"/>
    </xf>
    <xf numFmtId="0" fontId="11" fillId="0" borderId="13" xfId="0" applyFont="1" applyBorder="1" applyAlignment="1">
      <alignment horizontal="left" vertical="center" indent="1"/>
    </xf>
    <xf numFmtId="0" fontId="27" fillId="8" borderId="29" xfId="0" applyFont="1" applyFill="1" applyBorder="1" applyAlignment="1">
      <alignment vertical="center" wrapText="1"/>
    </xf>
    <xf numFmtId="164" fontId="10" fillId="2" borderId="0" xfId="1" applyNumberFormat="1" applyFont="1" applyFill="1" applyAlignment="1">
      <alignment horizontal="right" vertical="center" wrapText="1"/>
    </xf>
    <xf numFmtId="165" fontId="10" fillId="2" borderId="0" xfId="0" applyNumberFormat="1" applyFont="1" applyFill="1" applyAlignment="1">
      <alignment horizontal="right" vertical="center"/>
    </xf>
    <xf numFmtId="0" fontId="10" fillId="2" borderId="29" xfId="0" applyFont="1" applyFill="1" applyBorder="1" applyAlignment="1">
      <alignment vertical="center"/>
    </xf>
    <xf numFmtId="165" fontId="10" fillId="2" borderId="29" xfId="0" applyNumberFormat="1" applyFont="1" applyFill="1" applyBorder="1" applyAlignment="1">
      <alignment horizontal="right" vertical="center" wrapText="1"/>
    </xf>
    <xf numFmtId="0" fontId="28" fillId="0" borderId="0" xfId="0" applyFont="1"/>
    <xf numFmtId="164" fontId="29" fillId="0" borderId="0" xfId="1" applyNumberFormat="1" applyFont="1" applyAlignment="1">
      <alignment vertical="center"/>
    </xf>
    <xf numFmtId="165" fontId="29" fillId="0" borderId="0" xfId="2" applyNumberFormat="1"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 fillId="0" borderId="3" xfId="0" applyFont="1" applyBorder="1" applyAlignment="1">
      <alignment vertical="center"/>
    </xf>
    <xf numFmtId="164" fontId="29" fillId="0" borderId="3" xfId="1" applyNumberFormat="1" applyFont="1" applyBorder="1" applyAlignment="1">
      <alignment vertical="center"/>
    </xf>
    <xf numFmtId="165" fontId="29" fillId="0" borderId="3" xfId="2" applyNumberFormat="1" applyFont="1" applyBorder="1" applyAlignment="1">
      <alignment vertical="center"/>
    </xf>
    <xf numFmtId="0" fontId="29" fillId="0" borderId="3" xfId="0" applyFont="1" applyBorder="1" applyAlignment="1">
      <alignment horizontal="right" vertical="center"/>
    </xf>
    <xf numFmtId="164" fontId="29" fillId="0" borderId="0" xfId="1" applyNumberFormat="1" applyFont="1" applyFill="1" applyAlignment="1">
      <alignment vertical="center"/>
    </xf>
    <xf numFmtId="165" fontId="29" fillId="0" borderId="0" xfId="2" applyNumberFormat="1" applyFont="1" applyFill="1" applyAlignment="1">
      <alignment vertical="center"/>
    </xf>
    <xf numFmtId="0" fontId="30" fillId="2" borderId="0" xfId="0" applyFont="1" applyFill="1" applyAlignment="1">
      <alignment vertical="center"/>
    </xf>
    <xf numFmtId="0" fontId="31" fillId="0" borderId="13" xfId="0" applyFont="1" applyBorder="1" applyAlignment="1">
      <alignment vertical="center"/>
    </xf>
    <xf numFmtId="0" fontId="32" fillId="0" borderId="13" xfId="0" quotePrefix="1" applyFont="1" applyBorder="1" applyAlignment="1">
      <alignment horizontal="right" vertical="center"/>
    </xf>
    <xf numFmtId="165" fontId="32" fillId="0" borderId="13" xfId="2" applyNumberFormat="1" applyFont="1" applyBorder="1" applyAlignment="1">
      <alignment horizontal="right" vertical="center"/>
    </xf>
    <xf numFmtId="0" fontId="32" fillId="0" borderId="13" xfId="0" applyFont="1" applyBorder="1" applyAlignment="1">
      <alignment vertical="center"/>
    </xf>
    <xf numFmtId="164" fontId="32" fillId="0" borderId="13" xfId="1" applyNumberFormat="1" applyFont="1" applyBorder="1" applyAlignment="1">
      <alignment horizontal="right" vertical="center"/>
    </xf>
    <xf numFmtId="164" fontId="29" fillId="0" borderId="0" xfId="0" applyNumberFormat="1" applyFont="1" applyAlignment="1">
      <alignment vertical="center"/>
    </xf>
    <xf numFmtId="0" fontId="33" fillId="0" borderId="13" xfId="0" applyFont="1" applyBorder="1" applyAlignment="1">
      <alignment vertical="center"/>
    </xf>
    <xf numFmtId="164" fontId="33" fillId="0" borderId="13" xfId="1" applyNumberFormat="1" applyFont="1" applyBorder="1" applyAlignment="1">
      <alignment horizontal="right" vertical="center"/>
    </xf>
    <xf numFmtId="165" fontId="33" fillId="0" borderId="13" xfId="2" applyNumberFormat="1" applyFont="1" applyBorder="1" applyAlignment="1">
      <alignment horizontal="right" vertical="center"/>
    </xf>
    <xf numFmtId="0" fontId="34" fillId="0" borderId="13" xfId="0" applyFont="1" applyBorder="1" applyAlignment="1">
      <alignment vertical="center"/>
    </xf>
    <xf numFmtId="165" fontId="34" fillId="0" borderId="13" xfId="2" applyNumberFormat="1" applyFont="1" applyBorder="1" applyAlignment="1">
      <alignment horizontal="right" vertical="center"/>
    </xf>
    <xf numFmtId="167" fontId="34" fillId="0" borderId="30" xfId="0" quotePrefix="1" applyNumberFormat="1" applyFont="1" applyBorder="1" applyAlignment="1">
      <alignment horizontal="right" vertical="center" readingOrder="1"/>
    </xf>
    <xf numFmtId="164" fontId="31" fillId="0" borderId="13" xfId="1" applyNumberFormat="1" applyFont="1" applyBorder="1" applyAlignment="1">
      <alignment horizontal="right" vertical="center"/>
    </xf>
    <xf numFmtId="165" fontId="31" fillId="0" borderId="13" xfId="2" applyNumberFormat="1" applyFont="1" applyBorder="1" applyAlignment="1">
      <alignment horizontal="right" vertical="center"/>
    </xf>
    <xf numFmtId="0" fontId="35" fillId="0" borderId="13" xfId="0" applyFont="1" applyBorder="1" applyAlignment="1">
      <alignment vertical="center"/>
    </xf>
    <xf numFmtId="0" fontId="36" fillId="0" borderId="13" xfId="0" applyFont="1" applyBorder="1" applyAlignment="1">
      <alignment horizontal="right" vertical="center"/>
    </xf>
    <xf numFmtId="165" fontId="32" fillId="0" borderId="13" xfId="0" applyNumberFormat="1" applyFont="1" applyBorder="1" applyAlignment="1">
      <alignment horizontal="right" vertical="center"/>
    </xf>
    <xf numFmtId="0" fontId="33" fillId="0" borderId="13" xfId="0" applyFont="1" applyBorder="1" applyAlignment="1">
      <alignment horizontal="right" vertical="center"/>
    </xf>
    <xf numFmtId="165" fontId="33" fillId="0" borderId="13" xfId="0" applyNumberFormat="1" applyFont="1" applyBorder="1" applyAlignment="1">
      <alignment horizontal="right" vertical="center"/>
    </xf>
    <xf numFmtId="164" fontId="31" fillId="0" borderId="13" xfId="1" applyNumberFormat="1" applyFont="1" applyFill="1" applyBorder="1" applyAlignment="1">
      <alignment horizontal="right" vertical="center"/>
    </xf>
    <xf numFmtId="0" fontId="37" fillId="2" borderId="0" xfId="0" applyFont="1" applyFill="1" applyAlignment="1">
      <alignment vertical="center"/>
    </xf>
    <xf numFmtId="165" fontId="32" fillId="0" borderId="13" xfId="2" applyNumberFormat="1" applyFont="1" applyBorder="1" applyAlignment="1">
      <alignment horizontal="right" vertical="center" wrapText="1"/>
    </xf>
    <xf numFmtId="168" fontId="32" fillId="0" borderId="13" xfId="0" quotePrefix="1" applyNumberFormat="1" applyFont="1" applyBorder="1" applyAlignment="1">
      <alignment horizontal="right" vertical="center"/>
    </xf>
    <xf numFmtId="0" fontId="32" fillId="0" borderId="13" xfId="0" applyFont="1" applyBorder="1" applyAlignment="1">
      <alignment horizontal="right" vertical="center"/>
    </xf>
    <xf numFmtId="165" fontId="31" fillId="0" borderId="13" xfId="0" applyNumberFormat="1" applyFont="1" applyBorder="1" applyAlignment="1">
      <alignment horizontal="right" vertical="center"/>
    </xf>
    <xf numFmtId="164" fontId="29" fillId="0" borderId="0" xfId="1" applyNumberFormat="1" applyFont="1"/>
    <xf numFmtId="165" fontId="29" fillId="0" borderId="0" xfId="2" applyNumberFormat="1" applyFont="1"/>
    <xf numFmtId="0" fontId="29" fillId="0" borderId="0" xfId="0" applyFont="1"/>
    <xf numFmtId="164" fontId="29" fillId="0" borderId="3" xfId="1" applyNumberFormat="1" applyFont="1" applyBorder="1"/>
    <xf numFmtId="165" fontId="29" fillId="0" borderId="3" xfId="2" applyNumberFormat="1" applyFont="1" applyBorder="1"/>
    <xf numFmtId="164" fontId="29" fillId="0" borderId="0" xfId="1" applyNumberFormat="1" applyFont="1" applyBorder="1"/>
    <xf numFmtId="165" fontId="29" fillId="0" borderId="0" xfId="2" applyNumberFormat="1" applyFont="1" applyBorder="1"/>
    <xf numFmtId="0" fontId="30" fillId="2" borderId="31" xfId="0" applyFont="1" applyFill="1" applyBorder="1" applyAlignment="1">
      <alignment vertical="center"/>
    </xf>
    <xf numFmtId="164" fontId="33" fillId="0" borderId="13" xfId="1" applyNumberFormat="1" applyFont="1" applyBorder="1" applyAlignment="1">
      <alignment vertical="center"/>
    </xf>
    <xf numFmtId="164" fontId="32" fillId="0" borderId="13" xfId="1" applyNumberFormat="1" applyFont="1" applyBorder="1" applyAlignment="1">
      <alignment horizontal="center" vertical="center"/>
    </xf>
    <xf numFmtId="164" fontId="29" fillId="0" borderId="0" xfId="0" applyNumberFormat="1" applyFont="1"/>
    <xf numFmtId="0" fontId="29" fillId="2" borderId="31" xfId="0" applyFont="1" applyFill="1" applyBorder="1" applyAlignment="1">
      <alignment vertical="center"/>
    </xf>
    <xf numFmtId="3" fontId="32" fillId="0" borderId="13" xfId="0" applyNumberFormat="1" applyFont="1" applyBorder="1" applyAlignment="1">
      <alignment horizontal="right" vertical="center"/>
    </xf>
    <xf numFmtId="9" fontId="2" fillId="0" borderId="0" xfId="2" applyFont="1" applyAlignment="1">
      <alignment vertical="center"/>
    </xf>
    <xf numFmtId="9" fontId="3" fillId="0" borderId="3" xfId="2" applyFont="1" applyBorder="1"/>
    <xf numFmtId="9" fontId="24" fillId="0" borderId="0" xfId="2" applyFont="1" applyBorder="1"/>
    <xf numFmtId="9" fontId="29" fillId="0" borderId="0" xfId="2" applyFont="1" applyFill="1" applyBorder="1"/>
    <xf numFmtId="165" fontId="34" fillId="0" borderId="13" xfId="2" quotePrefix="1" applyNumberFormat="1" applyFont="1" applyBorder="1" applyAlignment="1">
      <alignment horizontal="right" vertical="center"/>
    </xf>
    <xf numFmtId="164" fontId="32" fillId="0" borderId="13" xfId="1" applyNumberFormat="1" applyFont="1" applyBorder="1" applyAlignment="1">
      <alignment vertical="center"/>
    </xf>
    <xf numFmtId="165" fontId="36" fillId="0" borderId="13" xfId="0" applyNumberFormat="1" applyFont="1" applyBorder="1" applyAlignment="1">
      <alignment horizontal="right" vertical="center"/>
    </xf>
    <xf numFmtId="165" fontId="39" fillId="0" borderId="13" xfId="0" applyNumberFormat="1" applyFont="1" applyBorder="1" applyAlignment="1">
      <alignment horizontal="right" vertical="center"/>
    </xf>
    <xf numFmtId="0" fontId="36" fillId="2" borderId="0" xfId="0" applyFont="1" applyFill="1" applyAlignment="1">
      <alignment vertical="center"/>
    </xf>
    <xf numFmtId="165" fontId="29" fillId="0" borderId="0" xfId="0" applyNumberFormat="1" applyFont="1"/>
    <xf numFmtId="43" fontId="29" fillId="0" borderId="0" xfId="1" applyFont="1"/>
    <xf numFmtId="170" fontId="29" fillId="0" borderId="0" xfId="1" applyNumberFormat="1" applyFont="1"/>
    <xf numFmtId="167" fontId="38" fillId="0" borderId="0" xfId="0" quotePrefix="1" applyNumberFormat="1" applyFont="1" applyAlignment="1">
      <alignment horizontal="right" vertical="center" readingOrder="1"/>
    </xf>
    <xf numFmtId="167" fontId="38" fillId="0" borderId="30" xfId="0" quotePrefix="1" applyNumberFormat="1" applyFont="1" applyBorder="1" applyAlignment="1">
      <alignment horizontal="right" vertical="center" readingOrder="1"/>
    </xf>
    <xf numFmtId="165" fontId="34" fillId="0" borderId="13" xfId="2" applyNumberFormat="1" applyFont="1" applyFill="1" applyBorder="1" applyAlignment="1">
      <alignment horizontal="right" vertical="center"/>
    </xf>
    <xf numFmtId="165" fontId="29" fillId="0" borderId="0" xfId="0" applyNumberFormat="1" applyFont="1" applyAlignment="1">
      <alignment vertical="center"/>
    </xf>
    <xf numFmtId="165" fontId="33" fillId="0" borderId="0" xfId="2" applyNumberFormat="1" applyFont="1" applyBorder="1" applyAlignment="1">
      <alignment horizontal="right" vertical="center"/>
    </xf>
    <xf numFmtId="164" fontId="33" fillId="0" borderId="13" xfId="1" applyNumberFormat="1" applyFont="1" applyFill="1" applyBorder="1" applyAlignment="1">
      <alignment horizontal="right" vertical="center"/>
    </xf>
    <xf numFmtId="165" fontId="33" fillId="0" borderId="13" xfId="2" applyNumberFormat="1" applyFont="1" applyFill="1" applyBorder="1" applyAlignment="1">
      <alignment horizontal="right" vertical="center"/>
    </xf>
    <xf numFmtId="164" fontId="32" fillId="0" borderId="13" xfId="1" applyNumberFormat="1" applyFont="1" applyFill="1" applyBorder="1" applyAlignment="1">
      <alignment horizontal="right" vertical="center"/>
    </xf>
    <xf numFmtId="165" fontId="32" fillId="0" borderId="13" xfId="2" applyNumberFormat="1" applyFont="1" applyFill="1" applyBorder="1" applyAlignment="1">
      <alignment horizontal="right" vertical="center" wrapText="1"/>
    </xf>
    <xf numFmtId="165" fontId="32" fillId="0" borderId="13" xfId="2" applyNumberFormat="1" applyFont="1" applyFill="1" applyBorder="1" applyAlignment="1">
      <alignment horizontal="right" vertical="center"/>
    </xf>
    <xf numFmtId="164" fontId="29" fillId="0" borderId="0" xfId="0" applyNumberFormat="1" applyFont="1" applyAlignment="1">
      <alignment horizontal="right" vertical="center"/>
    </xf>
    <xf numFmtId="165" fontId="29" fillId="0" borderId="0" xfId="1" applyNumberFormat="1" applyFont="1" applyBorder="1" applyAlignment="1">
      <alignment vertical="center"/>
    </xf>
    <xf numFmtId="164" fontId="40" fillId="0" borderId="0" xfId="0" applyNumberFormat="1" applyFont="1" applyAlignment="1">
      <alignment vertical="center"/>
    </xf>
    <xf numFmtId="0" fontId="29" fillId="2" borderId="0" xfId="0" applyFont="1" applyFill="1" applyAlignment="1">
      <alignment vertical="center"/>
    </xf>
    <xf numFmtId="0" fontId="33" fillId="0" borderId="24" xfId="0" applyFont="1" applyBorder="1" applyAlignment="1">
      <alignment vertical="center"/>
    </xf>
    <xf numFmtId="164" fontId="33" fillId="0" borderId="24" xfId="1" applyNumberFormat="1" applyFont="1" applyBorder="1" applyAlignment="1">
      <alignment horizontal="right" vertical="center"/>
    </xf>
    <xf numFmtId="165" fontId="33" fillId="0" borderId="24" xfId="2" applyNumberFormat="1" applyFont="1" applyBorder="1" applyAlignment="1">
      <alignment horizontal="right" vertical="center"/>
    </xf>
    <xf numFmtId="0" fontId="32" fillId="0" borderId="24" xfId="0" applyFont="1" applyBorder="1" applyAlignment="1">
      <alignment vertical="center"/>
    </xf>
    <xf numFmtId="164" fontId="32" fillId="0" borderId="24" xfId="1" applyNumberFormat="1" applyFont="1" applyBorder="1" applyAlignment="1">
      <alignment horizontal="right" vertical="center"/>
    </xf>
    <xf numFmtId="165" fontId="32" fillId="0" borderId="24" xfId="2" applyNumberFormat="1" applyFont="1" applyBorder="1" applyAlignment="1">
      <alignment horizontal="right" vertical="center"/>
    </xf>
    <xf numFmtId="0" fontId="31" fillId="0" borderId="32" xfId="0" applyFont="1" applyBorder="1" applyAlignment="1">
      <alignment vertical="center"/>
    </xf>
    <xf numFmtId="0" fontId="31" fillId="0" borderId="24" xfId="0" applyFont="1" applyBorder="1" applyAlignment="1">
      <alignment vertical="center"/>
    </xf>
    <xf numFmtId="16" fontId="32" fillId="0" borderId="24" xfId="0" quotePrefix="1" applyNumberFormat="1" applyFont="1" applyBorder="1" applyAlignment="1">
      <alignment horizontal="right" vertical="center"/>
    </xf>
    <xf numFmtId="0" fontId="32" fillId="0" borderId="24" xfId="0" applyFont="1" applyBorder="1" applyAlignment="1">
      <alignment horizontal="right" vertical="center"/>
    </xf>
    <xf numFmtId="165" fontId="33" fillId="0" borderId="0" xfId="2" applyNumberFormat="1" applyFont="1" applyFill="1" applyBorder="1" applyAlignment="1">
      <alignment horizontal="right" vertical="center"/>
    </xf>
    <xf numFmtId="0" fontId="32" fillId="0" borderId="0" xfId="0" applyFont="1" applyAlignment="1">
      <alignment vertical="center"/>
    </xf>
    <xf numFmtId="164" fontId="32" fillId="0" borderId="0" xfId="1" applyNumberFormat="1" applyFont="1" applyBorder="1" applyAlignment="1">
      <alignment horizontal="right" vertical="center"/>
    </xf>
    <xf numFmtId="165" fontId="32" fillId="0" borderId="0" xfId="2" applyNumberFormat="1" applyFont="1" applyBorder="1" applyAlignment="1">
      <alignment horizontal="right" vertical="center"/>
    </xf>
    <xf numFmtId="164" fontId="31" fillId="0" borderId="24" xfId="1" applyNumberFormat="1" applyFont="1" applyFill="1" applyBorder="1" applyAlignment="1">
      <alignment horizontal="right" vertical="center"/>
    </xf>
    <xf numFmtId="0" fontId="30" fillId="2" borderId="13" xfId="0" applyFont="1" applyFill="1" applyBorder="1" applyAlignment="1">
      <alignment vertical="center"/>
    </xf>
    <xf numFmtId="0" fontId="36" fillId="2" borderId="13" xfId="0" applyFont="1" applyFill="1" applyBorder="1" applyAlignment="1">
      <alignment vertical="center"/>
    </xf>
    <xf numFmtId="0" fontId="31" fillId="0" borderId="33" xfId="0" applyFont="1" applyBorder="1"/>
    <xf numFmtId="165" fontId="32" fillId="0" borderId="34" xfId="2" applyNumberFormat="1" applyFont="1" applyBorder="1" applyAlignment="1">
      <alignment horizontal="right" vertical="center"/>
    </xf>
    <xf numFmtId="0" fontId="32" fillId="0" borderId="35" xfId="0" applyFont="1" applyBorder="1" applyAlignment="1">
      <alignment vertical="center"/>
    </xf>
    <xf numFmtId="164" fontId="32" fillId="0" borderId="35" xfId="1" applyNumberFormat="1" applyFont="1" applyBorder="1" applyAlignment="1">
      <alignment horizontal="right" vertical="center"/>
    </xf>
    <xf numFmtId="165" fontId="32" fillId="0" borderId="35" xfId="2" applyNumberFormat="1" applyFont="1" applyBorder="1" applyAlignment="1">
      <alignment horizontal="right" vertical="center"/>
    </xf>
    <xf numFmtId="0" fontId="33" fillId="0" borderId="35" xfId="0" applyFont="1" applyBorder="1" applyAlignment="1">
      <alignment vertical="center"/>
    </xf>
    <xf numFmtId="164" fontId="33" fillId="0" borderId="35" xfId="1" applyNumberFormat="1" applyFont="1" applyBorder="1" applyAlignment="1">
      <alignment horizontal="right" vertical="center"/>
    </xf>
    <xf numFmtId="165" fontId="33" fillId="0" borderId="35" xfId="2" applyNumberFormat="1" applyFont="1" applyBorder="1" applyAlignment="1">
      <alignment horizontal="right" vertical="center"/>
    </xf>
    <xf numFmtId="0" fontId="34" fillId="0" borderId="35" xfId="0" applyFont="1" applyBorder="1" applyAlignment="1">
      <alignment vertical="center"/>
    </xf>
    <xf numFmtId="165" fontId="34" fillId="0" borderId="35" xfId="2" applyNumberFormat="1" applyFont="1" applyFill="1" applyBorder="1"/>
    <xf numFmtId="165" fontId="34" fillId="0" borderId="35" xfId="0" quotePrefix="1" applyNumberFormat="1" applyFont="1" applyBorder="1" applyAlignment="1">
      <alignment horizontal="right"/>
    </xf>
    <xf numFmtId="164" fontId="32" fillId="0" borderId="35" xfId="0" applyNumberFormat="1" applyFont="1" applyBorder="1"/>
    <xf numFmtId="164" fontId="40" fillId="0" borderId="0" xfId="0" applyNumberFormat="1" applyFont="1"/>
    <xf numFmtId="164" fontId="33" fillId="0" borderId="35" xfId="1" applyNumberFormat="1" applyFont="1" applyFill="1" applyBorder="1" applyAlignment="1">
      <alignment horizontal="right" vertical="center" wrapText="1"/>
    </xf>
    <xf numFmtId="164" fontId="33" fillId="0" borderId="35" xfId="1" applyNumberFormat="1" applyFont="1" applyFill="1" applyBorder="1" applyAlignment="1">
      <alignment horizontal="right" vertical="center"/>
    </xf>
    <xf numFmtId="0" fontId="40" fillId="0" borderId="0" xfId="0" applyFont="1"/>
    <xf numFmtId="16" fontId="32" fillId="0" borderId="13" xfId="0" quotePrefix="1" applyNumberFormat="1" applyFont="1" applyBorder="1" applyAlignment="1">
      <alignment horizontal="right" vertical="center"/>
    </xf>
    <xf numFmtId="165" fontId="29" fillId="0" borderId="0" xfId="2" applyNumberFormat="1" applyFont="1" applyBorder="1" applyAlignment="1">
      <alignment vertical="center"/>
    </xf>
    <xf numFmtId="0" fontId="32" fillId="0" borderId="35" xfId="0" applyFont="1" applyBorder="1" applyAlignment="1">
      <alignment horizontal="right" vertical="center"/>
    </xf>
    <xf numFmtId="0" fontId="32" fillId="0" borderId="0" xfId="0" applyFont="1" applyAlignment="1">
      <alignment horizontal="right" vertical="center"/>
    </xf>
    <xf numFmtId="0" fontId="32" fillId="4" borderId="36" xfId="0" applyFont="1" applyFill="1" applyBorder="1" applyAlignment="1">
      <alignment vertical="center"/>
    </xf>
    <xf numFmtId="164" fontId="32" fillId="0" borderId="37" xfId="1" applyNumberFormat="1" applyFont="1" applyBorder="1" applyAlignment="1">
      <alignment horizontal="right" vertical="center" wrapText="1"/>
    </xf>
    <xf numFmtId="164" fontId="32" fillId="0" borderId="13" xfId="1" applyNumberFormat="1" applyFont="1" applyBorder="1" applyAlignment="1">
      <alignment horizontal="right" vertical="center" wrapText="1"/>
    </xf>
    <xf numFmtId="0" fontId="33" fillId="4" borderId="38" xfId="0" applyFont="1" applyFill="1" applyBorder="1" applyAlignment="1">
      <alignment vertical="center"/>
    </xf>
    <xf numFmtId="164" fontId="33" fillId="0" borderId="30" xfId="1" applyNumberFormat="1" applyFont="1" applyBorder="1" applyAlignment="1">
      <alignment horizontal="right" vertical="center" wrapText="1"/>
    </xf>
    <xf numFmtId="165" fontId="33" fillId="0" borderId="30" xfId="2" applyNumberFormat="1" applyFont="1" applyBorder="1" applyAlignment="1">
      <alignment horizontal="right" vertical="center"/>
    </xf>
    <xf numFmtId="0" fontId="32" fillId="4" borderId="39" xfId="0" applyFont="1" applyFill="1" applyBorder="1" applyAlignment="1">
      <alignment vertical="center"/>
    </xf>
    <xf numFmtId="164" fontId="32" fillId="0" borderId="30" xfId="1" applyNumberFormat="1" applyFont="1" applyBorder="1" applyAlignment="1">
      <alignment horizontal="right" vertical="center" wrapText="1"/>
    </xf>
    <xf numFmtId="165" fontId="32" fillId="0" borderId="30" xfId="2" applyNumberFormat="1" applyFont="1" applyBorder="1" applyAlignment="1">
      <alignment horizontal="right" vertical="center"/>
    </xf>
    <xf numFmtId="0" fontId="33" fillId="4" borderId="39" xfId="0" applyFont="1" applyFill="1" applyBorder="1" applyAlignment="1">
      <alignment vertical="center"/>
    </xf>
    <xf numFmtId="164" fontId="32" fillId="0" borderId="30" xfId="1" applyNumberFormat="1" applyFont="1" applyBorder="1" applyAlignment="1">
      <alignment horizontal="right"/>
    </xf>
    <xf numFmtId="0" fontId="34" fillId="4" borderId="39" xfId="0" applyFont="1" applyFill="1" applyBorder="1" applyAlignment="1">
      <alignment vertical="center"/>
    </xf>
    <xf numFmtId="165" fontId="34" fillId="0" borderId="30" xfId="2" applyNumberFormat="1" applyFont="1" applyFill="1" applyBorder="1" applyAlignment="1">
      <alignment horizontal="right"/>
    </xf>
    <xf numFmtId="165" fontId="34" fillId="0" borderId="30" xfId="2" quotePrefix="1" applyNumberFormat="1" applyFont="1" applyFill="1" applyBorder="1" applyAlignment="1">
      <alignment horizontal="right" vertical="center"/>
    </xf>
    <xf numFmtId="0" fontId="24" fillId="0" borderId="0" xfId="0" applyFont="1" applyAlignment="1">
      <alignment vertical="center"/>
    </xf>
    <xf numFmtId="165" fontId="34" fillId="0" borderId="0" xfId="2" quotePrefix="1" applyNumberFormat="1" applyFont="1" applyBorder="1" applyAlignment="1">
      <alignment horizontal="right" vertical="center"/>
    </xf>
    <xf numFmtId="164" fontId="33" fillId="0" borderId="30" xfId="1" applyNumberFormat="1" applyFont="1" applyFill="1" applyBorder="1" applyAlignment="1">
      <alignment horizontal="right"/>
    </xf>
    <xf numFmtId="164" fontId="33" fillId="0" borderId="0" xfId="1" applyNumberFormat="1" applyFont="1" applyFill="1" applyBorder="1" applyAlignment="1">
      <alignment horizontal="right"/>
    </xf>
    <xf numFmtId="0" fontId="31" fillId="4" borderId="30" xfId="0" applyFont="1" applyFill="1" applyBorder="1" applyAlignment="1">
      <alignment horizontal="left"/>
    </xf>
    <xf numFmtId="165" fontId="24" fillId="0" borderId="0" xfId="0" applyNumberFormat="1" applyFont="1" applyAlignment="1">
      <alignment vertical="center"/>
    </xf>
    <xf numFmtId="164" fontId="32" fillId="0" borderId="30" xfId="1" applyNumberFormat="1" applyFont="1" applyFill="1" applyBorder="1" applyAlignment="1">
      <alignment horizontal="right"/>
    </xf>
    <xf numFmtId="0" fontId="34" fillId="0" borderId="39" xfId="0" applyFont="1" applyBorder="1" applyAlignment="1">
      <alignment vertical="center"/>
    </xf>
    <xf numFmtId="165" fontId="32" fillId="0" borderId="30" xfId="2" applyNumberFormat="1" applyFont="1" applyFill="1" applyBorder="1" applyAlignment="1">
      <alignment horizontal="right" vertical="center"/>
    </xf>
    <xf numFmtId="165" fontId="32" fillId="0" borderId="0" xfId="2" applyNumberFormat="1" applyFont="1" applyFill="1" applyBorder="1" applyAlignment="1">
      <alignment horizontal="right" vertical="center"/>
    </xf>
    <xf numFmtId="0" fontId="31" fillId="4" borderId="39" xfId="0" applyFont="1" applyFill="1" applyBorder="1" applyAlignment="1">
      <alignment vertical="center"/>
    </xf>
    <xf numFmtId="0" fontId="31" fillId="0" borderId="40" xfId="0" applyFont="1" applyBorder="1" applyAlignment="1">
      <alignment vertical="center"/>
    </xf>
    <xf numFmtId="165" fontId="33" fillId="0" borderId="30" xfId="2" applyNumberFormat="1" applyFont="1" applyFill="1" applyBorder="1" applyAlignment="1">
      <alignment horizontal="right" vertical="center"/>
    </xf>
    <xf numFmtId="0" fontId="31" fillId="0" borderId="11" xfId="0" applyFont="1" applyBorder="1" applyAlignment="1">
      <alignment vertical="center"/>
    </xf>
    <xf numFmtId="165" fontId="33" fillId="0" borderId="0" xfId="2" applyNumberFormat="1" applyFont="1" applyFill="1" applyAlignment="1">
      <alignment horizontal="right" vertical="center"/>
    </xf>
    <xf numFmtId="0" fontId="32" fillId="0" borderId="30" xfId="0" applyFont="1" applyBorder="1" applyAlignment="1">
      <alignment horizontal="right"/>
    </xf>
    <xf numFmtId="164" fontId="33" fillId="0" borderId="30" xfId="0" applyNumberFormat="1" applyFont="1" applyBorder="1" applyAlignment="1">
      <alignment horizontal="right"/>
    </xf>
    <xf numFmtId="164" fontId="33" fillId="0" borderId="30" xfId="1" applyNumberFormat="1" applyFont="1" applyFill="1" applyBorder="1" applyAlignment="1">
      <alignment horizontal="right" vertical="center" wrapText="1"/>
    </xf>
    <xf numFmtId="0" fontId="31" fillId="0" borderId="39" xfId="0" applyFont="1" applyBorder="1" applyAlignment="1">
      <alignment vertical="center"/>
    </xf>
    <xf numFmtId="0" fontId="32" fillId="0" borderId="30" xfId="0" applyFont="1" applyBorder="1" applyAlignment="1">
      <alignment vertical="center"/>
    </xf>
    <xf numFmtId="0" fontId="33" fillId="0" borderId="30" xfId="0" applyFont="1" applyBorder="1" applyAlignment="1">
      <alignment horizontal="right" vertical="center"/>
    </xf>
    <xf numFmtId="0" fontId="29" fillId="0" borderId="30" xfId="0" applyFont="1" applyBorder="1" applyAlignment="1">
      <alignment horizontal="right" vertical="center"/>
    </xf>
    <xf numFmtId="0" fontId="29" fillId="0" borderId="30" xfId="0" applyFont="1" applyBorder="1" applyAlignment="1">
      <alignment vertical="center"/>
    </xf>
    <xf numFmtId="0" fontId="33" fillId="0" borderId="0" xfId="0" applyFont="1" applyAlignment="1">
      <alignment horizontal="right" vertical="center"/>
    </xf>
    <xf numFmtId="165" fontId="29" fillId="0" borderId="0" xfId="0" applyNumberFormat="1" applyFont="1" applyAlignment="1">
      <alignment horizontal="right" vertical="center"/>
    </xf>
    <xf numFmtId="164" fontId="33" fillId="0" borderId="0" xfId="1" applyNumberFormat="1" applyFont="1" applyFill="1" applyBorder="1" applyAlignment="1">
      <alignment horizontal="right" vertical="center"/>
    </xf>
    <xf numFmtId="164" fontId="32" fillId="0" borderId="0" xfId="1" applyNumberFormat="1" applyFont="1" applyFill="1" applyBorder="1" applyAlignment="1">
      <alignment horizontal="right" vertical="center"/>
    </xf>
    <xf numFmtId="164" fontId="31" fillId="0" borderId="0" xfId="1" applyNumberFormat="1" applyFont="1" applyFill="1" applyBorder="1" applyAlignment="1">
      <alignment horizontal="right" vertical="center"/>
    </xf>
    <xf numFmtId="165" fontId="31" fillId="0" borderId="0" xfId="2" applyNumberFormat="1" applyFont="1" applyFill="1" applyBorder="1" applyAlignment="1">
      <alignment horizontal="right" vertical="center"/>
    </xf>
    <xf numFmtId="43" fontId="29" fillId="0" borderId="0" xfId="1" applyFont="1" applyFill="1" applyBorder="1" applyAlignment="1">
      <alignment horizontal="right" vertical="center"/>
    </xf>
    <xf numFmtId="43" fontId="29" fillId="0" borderId="0" xfId="1" applyFont="1" applyAlignment="1">
      <alignment horizontal="right" vertical="center"/>
    </xf>
    <xf numFmtId="169" fontId="29" fillId="0" borderId="0" xfId="1" applyNumberFormat="1" applyFont="1" applyAlignment="1">
      <alignment vertical="center"/>
    </xf>
    <xf numFmtId="43" fontId="29" fillId="0" borderId="0" xfId="1" applyFont="1" applyAlignment="1">
      <alignment vertical="center"/>
    </xf>
    <xf numFmtId="0" fontId="29" fillId="0" borderId="0" xfId="1" applyNumberFormat="1" applyFont="1" applyAlignment="1">
      <alignment vertical="center"/>
    </xf>
    <xf numFmtId="171" fontId="29" fillId="0" borderId="0" xfId="1" applyNumberFormat="1" applyFont="1" applyAlignment="1">
      <alignment vertical="center"/>
    </xf>
    <xf numFmtId="165" fontId="29" fillId="0" borderId="0" xfId="2" applyNumberFormat="1" applyFont="1" applyAlignment="1">
      <alignment horizontal="right" vertical="center"/>
    </xf>
    <xf numFmtId="9" fontId="29" fillId="0" borderId="0" xfId="2" applyFont="1"/>
    <xf numFmtId="9" fontId="29" fillId="0" borderId="3" xfId="2" applyFont="1" applyBorder="1"/>
    <xf numFmtId="164" fontId="29" fillId="0" borderId="0" xfId="1" applyNumberFormat="1" applyFont="1" applyFill="1" applyBorder="1"/>
    <xf numFmtId="165" fontId="29" fillId="0" borderId="0" xfId="2" applyNumberFormat="1" applyFont="1" applyFill="1" applyBorder="1"/>
    <xf numFmtId="165" fontId="32" fillId="0" borderId="0" xfId="0" applyNumberFormat="1" applyFont="1" applyAlignment="1">
      <alignment horizontal="right" vertical="center"/>
    </xf>
    <xf numFmtId="165" fontId="29" fillId="0" borderId="0" xfId="2" applyNumberFormat="1" applyFont="1" applyBorder="1" applyAlignment="1">
      <alignment horizontal="right"/>
    </xf>
    <xf numFmtId="0" fontId="31" fillId="0" borderId="13" xfId="0" applyFont="1" applyBorder="1" applyAlignment="1">
      <alignment horizontal="left" vertical="center" indent="1"/>
    </xf>
    <xf numFmtId="164" fontId="32" fillId="0" borderId="13" xfId="1" applyNumberFormat="1" applyFont="1" applyFill="1" applyBorder="1" applyAlignment="1">
      <alignment horizontal="center" vertical="center"/>
    </xf>
    <xf numFmtId="164" fontId="32" fillId="0" borderId="13" xfId="1" applyNumberFormat="1" applyFont="1" applyFill="1" applyBorder="1" applyAlignment="1">
      <alignment vertical="center"/>
    </xf>
    <xf numFmtId="165" fontId="0" fillId="0" borderId="0" xfId="2" applyNumberFormat="1" applyFont="1"/>
    <xf numFmtId="164" fontId="41" fillId="0" borderId="0" xfId="1" applyNumberFormat="1" applyFont="1"/>
    <xf numFmtId="0" fontId="28" fillId="0" borderId="22" xfId="0" applyFont="1" applyBorder="1" applyAlignment="1">
      <alignment vertical="center" wrapText="1"/>
    </xf>
    <xf numFmtId="0" fontId="28" fillId="0" borderId="22" xfId="0" applyFont="1" applyBorder="1" applyAlignment="1">
      <alignment vertical="center"/>
    </xf>
    <xf numFmtId="0" fontId="12" fillId="0" borderId="22" xfId="0" applyFont="1" applyBorder="1" applyAlignment="1">
      <alignment horizontal="right" vertical="center"/>
    </xf>
    <xf numFmtId="164" fontId="10" fillId="2" borderId="1" xfId="1" applyNumberFormat="1" applyFont="1" applyFill="1" applyBorder="1" applyAlignment="1">
      <alignment horizontal="center" vertical="center"/>
    </xf>
    <xf numFmtId="0" fontId="13" fillId="9" borderId="27" xfId="0" applyFont="1" applyFill="1" applyBorder="1" applyAlignment="1">
      <alignment horizontal="right" vertical="center" wrapText="1"/>
    </xf>
    <xf numFmtId="0" fontId="13" fillId="9" borderId="26" xfId="0" applyFont="1" applyFill="1" applyBorder="1" applyAlignment="1">
      <alignment horizontal="right" vertical="center"/>
    </xf>
    <xf numFmtId="0" fontId="13" fillId="9" borderId="26" xfId="0" applyFont="1" applyFill="1" applyBorder="1" applyAlignment="1">
      <alignment horizontal="right" vertical="center" wrapText="1"/>
    </xf>
    <xf numFmtId="3" fontId="13" fillId="0" borderId="27" xfId="0" applyNumberFormat="1" applyFont="1" applyBorder="1" applyAlignment="1">
      <alignment horizontal="right" vertical="center" wrapText="1"/>
    </xf>
    <xf numFmtId="0" fontId="11" fillId="9" borderId="18" xfId="0" applyFont="1" applyFill="1" applyBorder="1" applyAlignment="1">
      <alignment horizontal="right" vertical="center" wrapText="1"/>
    </xf>
    <xf numFmtId="0" fontId="11" fillId="9" borderId="28" xfId="0" applyFont="1" applyFill="1" applyBorder="1" applyAlignment="1">
      <alignment horizontal="right" vertical="center"/>
    </xf>
    <xf numFmtId="0" fontId="11" fillId="9" borderId="28" xfId="0" applyFont="1" applyFill="1" applyBorder="1" applyAlignment="1">
      <alignment horizontal="right" vertical="center" wrapText="1"/>
    </xf>
    <xf numFmtId="3" fontId="13" fillId="0" borderId="0" xfId="0" applyNumberFormat="1" applyFont="1" applyAlignment="1">
      <alignment horizontal="right" vertical="center" wrapText="1"/>
    </xf>
    <xf numFmtId="3" fontId="13" fillId="0" borderId="14" xfId="0" applyNumberFormat="1" applyFont="1" applyBorder="1" applyAlignment="1">
      <alignment horizontal="right" vertical="center"/>
    </xf>
    <xf numFmtId="0" fontId="10" fillId="11" borderId="18" xfId="0" applyFont="1" applyFill="1" applyBorder="1" applyAlignment="1">
      <alignment horizontal="right" vertical="center" wrapText="1"/>
    </xf>
    <xf numFmtId="0" fontId="10" fillId="11" borderId="18" xfId="0" applyFont="1" applyFill="1" applyBorder="1" applyAlignment="1">
      <alignment horizontal="right" vertical="center"/>
    </xf>
    <xf numFmtId="0" fontId="10" fillId="11" borderId="28" xfId="0" applyFont="1" applyFill="1" applyBorder="1" applyAlignment="1">
      <alignment horizontal="right" vertical="center" wrapText="1"/>
    </xf>
    <xf numFmtId="165" fontId="13" fillId="0" borderId="14" xfId="0" applyNumberFormat="1" applyFont="1" applyBorder="1" applyAlignment="1">
      <alignment horizontal="right" vertical="center" wrapText="1"/>
    </xf>
    <xf numFmtId="165" fontId="13" fillId="0" borderId="0" xfId="0" applyNumberFormat="1" applyFont="1" applyAlignment="1">
      <alignment horizontal="right" vertical="center" wrapText="1"/>
    </xf>
    <xf numFmtId="3" fontId="42" fillId="0" borderId="18" xfId="0" applyNumberFormat="1" applyFont="1" applyBorder="1" applyAlignment="1">
      <alignment horizontal="right" vertical="center" wrapText="1"/>
    </xf>
    <xf numFmtId="3" fontId="42" fillId="0" borderId="18" xfId="0" applyNumberFormat="1" applyFont="1" applyBorder="1" applyAlignment="1">
      <alignment horizontal="right" vertical="center"/>
    </xf>
    <xf numFmtId="165" fontId="42" fillId="0" borderId="18" xfId="0" applyNumberFormat="1" applyFont="1" applyBorder="1" applyAlignment="1">
      <alignment horizontal="right" vertical="center" wrapText="1"/>
    </xf>
    <xf numFmtId="0" fontId="10" fillId="2" borderId="29" xfId="0" applyFont="1" applyFill="1" applyBorder="1" applyAlignment="1">
      <alignment horizontal="right" vertical="center"/>
    </xf>
    <xf numFmtId="164" fontId="11" fillId="0" borderId="13" xfId="1" applyNumberFormat="1" applyFont="1" applyBorder="1" applyAlignment="1">
      <alignment horizontal="right" vertical="center"/>
    </xf>
    <xf numFmtId="164" fontId="12" fillId="0" borderId="13" xfId="1" applyNumberFormat="1" applyFont="1" applyBorder="1" applyAlignment="1">
      <alignment horizontal="right" vertical="center"/>
    </xf>
    <xf numFmtId="164" fontId="11" fillId="0" borderId="29" xfId="1" applyNumberFormat="1" applyFont="1" applyBorder="1" applyAlignment="1">
      <alignment horizontal="right" vertical="center"/>
    </xf>
    <xf numFmtId="0" fontId="43" fillId="0" borderId="41" xfId="0" applyFont="1" applyBorder="1" applyAlignment="1">
      <alignment vertical="center"/>
    </xf>
    <xf numFmtId="164" fontId="43" fillId="0" borderId="41" xfId="1" applyNumberFormat="1" applyFont="1" applyBorder="1" applyAlignment="1">
      <alignment horizontal="right" vertical="center"/>
    </xf>
    <xf numFmtId="164" fontId="43" fillId="0" borderId="41" xfId="1" applyNumberFormat="1" applyFont="1" applyBorder="1" applyAlignment="1">
      <alignment horizontal="right" vertical="center" wrapText="1"/>
    </xf>
    <xf numFmtId="0" fontId="43" fillId="0" borderId="41" xfId="0" applyFont="1" applyBorder="1" applyAlignment="1">
      <alignment horizontal="right" vertical="center" wrapText="1"/>
    </xf>
    <xf numFmtId="0" fontId="44" fillId="0" borderId="41" xfId="0" applyFont="1" applyBorder="1" applyAlignment="1">
      <alignment vertical="center"/>
    </xf>
    <xf numFmtId="164" fontId="44" fillId="0" borderId="41" xfId="1" applyNumberFormat="1" applyFont="1" applyBorder="1" applyAlignment="1">
      <alignment horizontal="right" vertical="center"/>
    </xf>
    <xf numFmtId="164" fontId="44" fillId="0" borderId="41" xfId="1" applyNumberFormat="1" applyFont="1" applyBorder="1" applyAlignment="1">
      <alignment horizontal="right" vertical="center" wrapText="1"/>
    </xf>
    <xf numFmtId="0" fontId="44" fillId="0" borderId="41" xfId="0" applyFont="1" applyBorder="1" applyAlignment="1">
      <alignment horizontal="right" vertical="center" wrapText="1"/>
    </xf>
    <xf numFmtId="165" fontId="43" fillId="0" borderId="41" xfId="0" applyNumberFormat="1" applyFont="1" applyBorder="1" applyAlignment="1">
      <alignment horizontal="right" vertical="center" wrapText="1"/>
    </xf>
    <xf numFmtId="0" fontId="42" fillId="0" borderId="41" xfId="0" applyFont="1" applyBorder="1" applyAlignment="1">
      <alignment vertical="center"/>
    </xf>
    <xf numFmtId="164" fontId="42" fillId="0" borderId="41" xfId="1" applyNumberFormat="1" applyFont="1" applyBorder="1" applyAlignment="1">
      <alignment horizontal="right" vertical="center"/>
    </xf>
    <xf numFmtId="164" fontId="42" fillId="0" borderId="41" xfId="1" applyNumberFormat="1" applyFont="1" applyBorder="1" applyAlignment="1">
      <alignment horizontal="right" vertical="center" wrapText="1"/>
    </xf>
    <xf numFmtId="0" fontId="42" fillId="0" borderId="41" xfId="0" applyFont="1" applyBorder="1" applyAlignment="1">
      <alignment horizontal="right" vertical="center" wrapText="1"/>
    </xf>
    <xf numFmtId="0" fontId="42" fillId="0" borderId="24" xfId="0" applyFont="1" applyBorder="1" applyAlignment="1">
      <alignment vertical="center"/>
    </xf>
    <xf numFmtId="164" fontId="42" fillId="0" borderId="24" xfId="1" applyNumberFormat="1" applyFont="1" applyBorder="1" applyAlignment="1">
      <alignment horizontal="right" vertical="center"/>
    </xf>
    <xf numFmtId="164" fontId="42" fillId="0" borderId="24" xfId="1" applyNumberFormat="1" applyFont="1" applyBorder="1" applyAlignment="1">
      <alignment horizontal="right" vertical="center" wrapText="1"/>
    </xf>
    <xf numFmtId="165" fontId="43" fillId="0" borderId="24" xfId="0" applyNumberFormat="1" applyFont="1" applyBorder="1" applyAlignment="1">
      <alignment horizontal="right" vertical="center" wrapText="1"/>
    </xf>
    <xf numFmtId="165" fontId="42" fillId="0" borderId="41" xfId="0" applyNumberFormat="1" applyFont="1" applyBorder="1" applyAlignment="1">
      <alignment horizontal="right" vertical="center" wrapText="1"/>
    </xf>
    <xf numFmtId="165" fontId="44" fillId="0" borderId="41" xfId="0" applyNumberFormat="1" applyFont="1" applyBorder="1" applyAlignment="1">
      <alignment horizontal="right" vertical="center" wrapText="1"/>
    </xf>
    <xf numFmtId="0" fontId="42" fillId="0" borderId="42" xfId="0" applyFont="1" applyBorder="1" applyAlignment="1">
      <alignment vertical="center"/>
    </xf>
    <xf numFmtId="164" fontId="42" fillId="0" borderId="42" xfId="1" applyNumberFormat="1" applyFont="1" applyBorder="1" applyAlignment="1">
      <alignment horizontal="right" vertical="center"/>
    </xf>
    <xf numFmtId="164" fontId="42" fillId="0" borderId="42" xfId="1" applyNumberFormat="1" applyFont="1" applyBorder="1" applyAlignment="1">
      <alignment horizontal="right" vertical="center" wrapText="1"/>
    </xf>
    <xf numFmtId="0" fontId="42" fillId="0" borderId="42" xfId="0" applyFont="1" applyBorder="1" applyAlignment="1">
      <alignment horizontal="right" vertical="center" wrapText="1"/>
    </xf>
    <xf numFmtId="165" fontId="24" fillId="0" borderId="0" xfId="0" applyNumberFormat="1" applyFont="1"/>
    <xf numFmtId="165" fontId="29" fillId="0" borderId="0" xfId="1" applyNumberFormat="1" applyFont="1"/>
    <xf numFmtId="0" fontId="31" fillId="0" borderId="13" xfId="0" quotePrefix="1" applyFont="1" applyBorder="1" applyAlignment="1">
      <alignment horizontal="left" vertical="center"/>
    </xf>
    <xf numFmtId="3" fontId="29" fillId="0" borderId="0" xfId="0" applyNumberFormat="1" applyFont="1"/>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8"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6" fillId="0" borderId="0" xfId="4" applyFont="1" applyAlignment="1" applyProtection="1">
      <alignment horizontal="center"/>
      <protection locked="0"/>
    </xf>
    <xf numFmtId="0" fontId="7" fillId="4" borderId="0" xfId="3" applyFont="1" applyFill="1" applyBorder="1" applyAlignment="1" applyProtection="1">
      <alignment horizontal="center" vertical="center"/>
      <protection locked="0"/>
    </xf>
    <xf numFmtId="16" fontId="10" fillId="2" borderId="14" xfId="0" quotePrefix="1" applyNumberFormat="1" applyFont="1" applyFill="1" applyBorder="1" applyAlignment="1">
      <alignment horizontal="center" vertical="center"/>
    </xf>
    <xf numFmtId="16" fontId="10" fillId="2" borderId="14"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0" fontId="24" fillId="0" borderId="0" xfId="0" applyFont="1" applyAlignment="1">
      <alignment horizontal="left" wrapText="1"/>
    </xf>
    <xf numFmtId="16" fontId="20" fillId="2" borderId="14" xfId="0" quotePrefix="1" applyNumberFormat="1" applyFont="1" applyFill="1" applyBorder="1" applyAlignment="1">
      <alignment horizontal="left" vertical="center"/>
    </xf>
    <xf numFmtId="16" fontId="20" fillId="2" borderId="14" xfId="0" applyNumberFormat="1" applyFont="1" applyFill="1" applyBorder="1" applyAlignment="1">
      <alignment horizontal="left" vertical="center"/>
    </xf>
    <xf numFmtId="0" fontId="10" fillId="2" borderId="11" xfId="0" applyFont="1" applyFill="1" applyBorder="1" applyAlignment="1">
      <alignment horizontal="center" vertical="center" wrapText="1"/>
    </xf>
    <xf numFmtId="0" fontId="10" fillId="2" borderId="25" xfId="0" applyFont="1" applyFill="1" applyBorder="1" applyAlignment="1">
      <alignment horizontal="center" vertical="center" wrapText="1"/>
    </xf>
    <xf numFmtId="15" fontId="10" fillId="7" borderId="16" xfId="0" applyNumberFormat="1"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7" borderId="0" xfId="0" applyFont="1" applyFill="1" applyAlignment="1">
      <alignment vertical="center" wrapText="1"/>
    </xf>
    <xf numFmtId="0" fontId="10" fillId="7" borderId="12" xfId="0" applyFont="1" applyFill="1" applyBorder="1" applyAlignment="1">
      <alignment vertical="center" wrapText="1"/>
    </xf>
    <xf numFmtId="0" fontId="10" fillId="7" borderId="0" xfId="0" applyFont="1" applyFill="1" applyAlignment="1">
      <alignment horizontal="center" vertical="center" wrapText="1"/>
    </xf>
    <xf numFmtId="0" fontId="10" fillId="7" borderId="12" xfId="0" applyFont="1" applyFill="1" applyBorder="1" applyAlignment="1">
      <alignment horizontal="center" vertical="center" wrapText="1"/>
    </xf>
    <xf numFmtId="15" fontId="10" fillId="2" borderId="0" xfId="0" applyNumberFormat="1" applyFont="1" applyFill="1" applyAlignment="1">
      <alignment horizontal="right" vertical="center" wrapText="1"/>
    </xf>
    <xf numFmtId="0" fontId="10" fillId="2" borderId="0" xfId="0" applyFont="1" applyFill="1" applyAlignment="1">
      <alignment horizontal="right" vertical="center" wrapText="1"/>
    </xf>
    <xf numFmtId="0" fontId="30" fillId="2" borderId="0" xfId="0" applyFont="1" applyFill="1" applyAlignment="1">
      <alignment horizontal="center" vertical="center"/>
    </xf>
    <xf numFmtId="0" fontId="30" fillId="10" borderId="0" xfId="0" applyFont="1" applyFill="1" applyAlignment="1">
      <alignment horizontal="center" vertical="center"/>
    </xf>
    <xf numFmtId="0" fontId="30" fillId="0" borderId="0" xfId="0" applyFont="1" applyAlignment="1">
      <alignment horizontal="center" vertical="center"/>
    </xf>
  </cellXfs>
  <cellStyles count="9">
    <cellStyle name="60% - Accent3" xfId="3" builtinId="40"/>
    <cellStyle name="Comma" xfId="1" builtinId="3"/>
    <cellStyle name="Comma 10" xfId="7" xr:uid="{95D98EE6-BDD3-416B-A926-6E55B91F3125}"/>
    <cellStyle name="Normal" xfId="0" builtinId="0"/>
    <cellStyle name="Normal 10 2 2" xfId="6" xr:uid="{89948C98-C8D3-4B7F-BC62-1665BDF288D4}"/>
    <cellStyle name="Normal 9 2" xfId="5" xr:uid="{61F10E86-DB0A-4AAF-A9EC-C9C86B4B52E4}"/>
    <cellStyle name="Normal_Display" xfId="4" xr:uid="{816FC9E5-E548-44F9-9BEA-91CF12DF8E25}"/>
    <cellStyle name="Percent" xfId="2" builtinId="5"/>
    <cellStyle name="Percent 4 2" xfId="8" xr:uid="{8CC083F9-CC26-4CDB-9DD7-040B16598103}"/>
  </cellStyles>
  <dxfs count="0"/>
  <tableStyles count="0" defaultTableStyle="TableStyleMedium2" defaultPivotStyle="PivotStyleLight16"/>
  <colors>
    <mruColors>
      <color rgb="FF113A3F"/>
      <color rgb="FF7B2038"/>
      <color rgb="FFF2F2F2"/>
      <color rgb="FF595959"/>
      <color rgb="FF2A909E"/>
      <color rgb="FF27633E"/>
      <color rgb="FF0C2723"/>
      <color rgb="FFDBB968"/>
      <color rgb="FF4B6271"/>
      <color rgb="FF273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4</xdr:row>
      <xdr:rowOff>15240</xdr:rowOff>
    </xdr:from>
    <xdr:to>
      <xdr:col>9</xdr:col>
      <xdr:colOff>350520</xdr:colOff>
      <xdr:row>12</xdr:row>
      <xdr:rowOff>184785</xdr:rowOff>
    </xdr:to>
    <xdr:pic>
      <xdr:nvPicPr>
        <xdr:cNvPr id="2" name="Picture 1">
          <a:extLst>
            <a:ext uri="{FF2B5EF4-FFF2-40B4-BE49-F238E27FC236}">
              <a16:creationId xmlns:a16="http://schemas.microsoft.com/office/drawing/2014/main" id="{F31BA879-CB2B-4359-9A7E-FAAE26F02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 y="685800"/>
          <a:ext cx="3375660" cy="169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9C52-29C2-45D1-A273-AD7071C75855}">
  <sheetPr>
    <tabColor theme="0" tint="-0.14999847407452621"/>
  </sheetPr>
  <dimension ref="A1:M20"/>
  <sheetViews>
    <sheetView showGridLines="0" tabSelected="1" workbookViewId="0">
      <selection activeCell="B2" sqref="B2"/>
    </sheetView>
  </sheetViews>
  <sheetFormatPr defaultColWidth="8.85546875" defaultRowHeight="14.25" x14ac:dyDescent="0.25"/>
  <cols>
    <col min="1" max="1" width="2" style="3" customWidth="1"/>
    <col min="2" max="2" width="10.28515625" style="3" customWidth="1"/>
    <col min="3" max="12" width="8.85546875" style="3"/>
    <col min="13" max="13" width="19.28515625" style="3" customWidth="1"/>
    <col min="14" max="16384" width="8.85546875" style="3"/>
  </cols>
  <sheetData>
    <row r="1" spans="1:13" ht="9" customHeight="1" x14ac:dyDescent="0.25"/>
    <row r="2" spans="1:13" ht="14.25" customHeight="1" x14ac:dyDescent="0.25">
      <c r="B2" s="6" t="s">
        <v>6</v>
      </c>
      <c r="C2" s="383" t="s">
        <v>458</v>
      </c>
      <c r="D2" s="383"/>
      <c r="E2" s="383"/>
      <c r="F2" s="383"/>
      <c r="G2" s="383"/>
      <c r="H2" s="383"/>
      <c r="I2" s="383"/>
      <c r="J2" s="383"/>
      <c r="K2" s="383"/>
      <c r="L2" s="383"/>
      <c r="M2" s="384"/>
    </row>
    <row r="3" spans="1:13" x14ac:dyDescent="0.25">
      <c r="B3" s="7"/>
      <c r="C3" s="385"/>
      <c r="D3" s="385"/>
      <c r="E3" s="385"/>
      <c r="F3" s="385"/>
      <c r="G3" s="385"/>
      <c r="H3" s="385"/>
      <c r="I3" s="385"/>
      <c r="J3" s="385"/>
      <c r="K3" s="385"/>
      <c r="L3" s="385"/>
      <c r="M3" s="386"/>
    </row>
    <row r="4" spans="1:13" x14ac:dyDescent="0.25">
      <c r="B4" s="8"/>
      <c r="C4" s="387"/>
      <c r="D4" s="387"/>
      <c r="E4" s="387"/>
      <c r="F4" s="387"/>
      <c r="G4" s="387"/>
      <c r="H4" s="387"/>
      <c r="I4" s="387"/>
      <c r="J4" s="387"/>
      <c r="K4" s="387"/>
      <c r="L4" s="387"/>
      <c r="M4" s="388"/>
    </row>
    <row r="14" spans="1:13" ht="26.25" x14ac:dyDescent="0.45">
      <c r="A14" s="389" t="s">
        <v>459</v>
      </c>
      <c r="B14" s="389"/>
      <c r="C14" s="389"/>
      <c r="D14" s="389"/>
      <c r="E14" s="389"/>
      <c r="F14" s="389"/>
      <c r="G14" s="389"/>
      <c r="H14" s="389"/>
      <c r="I14" s="389"/>
      <c r="J14" s="389"/>
      <c r="K14" s="389"/>
      <c r="L14" s="389"/>
      <c r="M14" s="389"/>
    </row>
    <row r="15" spans="1:13" ht="16.5" x14ac:dyDescent="0.25">
      <c r="A15" s="390" t="s">
        <v>5</v>
      </c>
      <c r="B15" s="390"/>
      <c r="C15" s="390"/>
      <c r="D15" s="390"/>
      <c r="E15" s="390"/>
      <c r="F15" s="390"/>
      <c r="G15" s="390"/>
      <c r="H15" s="390"/>
      <c r="I15" s="390"/>
      <c r="J15" s="390"/>
      <c r="K15" s="390"/>
      <c r="L15" s="390"/>
      <c r="M15" s="390"/>
    </row>
    <row r="18" spans="2:3" x14ac:dyDescent="0.25">
      <c r="B18" s="4"/>
      <c r="C18" s="3" t="s">
        <v>49</v>
      </c>
    </row>
    <row r="19" spans="2:3" ht="9.6" customHeight="1" x14ac:dyDescent="0.25"/>
    <row r="20" spans="2:3" x14ac:dyDescent="0.25">
      <c r="B20" s="5"/>
      <c r="C20" s="3" t="s">
        <v>50</v>
      </c>
    </row>
  </sheetData>
  <mergeCells count="3">
    <mergeCell ref="C2:M4"/>
    <mergeCell ref="A14:M14"/>
    <mergeCell ref="A15:M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53D0-87AB-439D-8FC6-E3EB080454DD}">
  <sheetPr>
    <tabColor rgb="FF7B2038"/>
  </sheetPr>
  <dimension ref="A1:G79"/>
  <sheetViews>
    <sheetView showGridLines="0" zoomScale="80" zoomScaleNormal="80" workbookViewId="0">
      <pane ySplit="3" topLeftCell="A52" activePane="bottomLeft" state="frozen"/>
      <selection pane="bottomLeft" activeCell="B75" sqref="B75"/>
    </sheetView>
  </sheetViews>
  <sheetFormatPr defaultColWidth="8.85546875" defaultRowHeight="15" x14ac:dyDescent="0.25"/>
  <cols>
    <col min="1" max="1" width="47.5703125" style="196" customWidth="1"/>
    <col min="2" max="2" width="10.28515625" style="196" customWidth="1"/>
    <col min="3" max="3" width="10.85546875" style="196" bestFit="1" customWidth="1"/>
    <col min="4" max="4" width="9.28515625" style="196" bestFit="1" customWidth="1"/>
    <col min="6" max="6" width="10" style="196" bestFit="1" customWidth="1"/>
    <col min="7" max="7" width="50.140625" style="196" bestFit="1" customWidth="1"/>
    <col min="8" max="8" width="8.85546875" style="196"/>
    <col min="9" max="9" width="10" style="196" bestFit="1" customWidth="1"/>
    <col min="10" max="10" width="9.5703125" style="196" bestFit="1" customWidth="1"/>
    <col min="11" max="16384" width="8.85546875" style="196"/>
  </cols>
  <sheetData>
    <row r="1" spans="1:5" s="161" customFormat="1" x14ac:dyDescent="0.25">
      <c r="A1" s="1" t="s">
        <v>2</v>
      </c>
      <c r="B1" s="158"/>
      <c r="C1" s="158"/>
      <c r="D1" s="159"/>
      <c r="E1"/>
    </row>
    <row r="2" spans="1:5" s="161" customFormat="1" x14ac:dyDescent="0.25">
      <c r="A2" s="1" t="s">
        <v>358</v>
      </c>
      <c r="B2" s="158"/>
      <c r="C2" s="158"/>
      <c r="D2" s="159"/>
      <c r="E2"/>
    </row>
    <row r="3" spans="1:5" s="161" customFormat="1" x14ac:dyDescent="0.25">
      <c r="A3" s="162" t="s">
        <v>0</v>
      </c>
      <c r="B3" s="163"/>
      <c r="C3" s="163"/>
      <c r="D3" s="164"/>
      <c r="E3"/>
    </row>
    <row r="5" spans="1:5" x14ac:dyDescent="0.25">
      <c r="A5" s="168" t="s">
        <v>132</v>
      </c>
      <c r="B5" s="232"/>
      <c r="C5" s="232"/>
      <c r="D5" s="232"/>
    </row>
    <row r="6" spans="1:5" ht="12.75" thickBot="1" x14ac:dyDescent="0.25">
      <c r="A6" s="169" t="s">
        <v>0</v>
      </c>
      <c r="B6" s="170" t="s">
        <v>442</v>
      </c>
      <c r="C6" s="170" t="s">
        <v>443</v>
      </c>
      <c r="D6" s="171" t="s">
        <v>3</v>
      </c>
      <c r="E6" s="196"/>
    </row>
    <row r="7" spans="1:5" ht="12" x14ac:dyDescent="0.2">
      <c r="A7" s="233" t="s">
        <v>501</v>
      </c>
      <c r="B7" s="234">
        <v>22053</v>
      </c>
      <c r="C7" s="234">
        <v>17912</v>
      </c>
      <c r="D7" s="235">
        <v>0.23100000000000001</v>
      </c>
      <c r="E7" s="216"/>
    </row>
    <row r="8" spans="1:5" ht="12" x14ac:dyDescent="0.2">
      <c r="A8" s="233" t="s">
        <v>336</v>
      </c>
      <c r="B8" s="234">
        <v>-17616</v>
      </c>
      <c r="C8" s="234">
        <v>-14320</v>
      </c>
      <c r="D8" s="235">
        <v>0.23</v>
      </c>
      <c r="E8" s="216"/>
    </row>
    <row r="9" spans="1:5" ht="12" x14ac:dyDescent="0.2">
      <c r="A9" s="233" t="s">
        <v>479</v>
      </c>
      <c r="B9" s="234">
        <v>-882</v>
      </c>
      <c r="C9" s="234">
        <v>-795</v>
      </c>
      <c r="D9" s="235">
        <v>0.109</v>
      </c>
      <c r="E9" s="216"/>
    </row>
    <row r="10" spans="1:5" ht="12" x14ac:dyDescent="0.2">
      <c r="A10" s="236" t="s">
        <v>480</v>
      </c>
      <c r="B10" s="237">
        <v>3555</v>
      </c>
      <c r="C10" s="237">
        <v>2797</v>
      </c>
      <c r="D10" s="238">
        <v>0.27100000000000002</v>
      </c>
      <c r="E10" s="216"/>
    </row>
    <row r="11" spans="1:5" ht="12" x14ac:dyDescent="0.2">
      <c r="A11" s="233" t="s">
        <v>481</v>
      </c>
      <c r="B11" s="234">
        <v>-243</v>
      </c>
      <c r="C11" s="234">
        <v>-229</v>
      </c>
      <c r="D11" s="235">
        <v>6.0999999999999999E-2</v>
      </c>
      <c r="E11" s="216"/>
    </row>
    <row r="12" spans="1:5" ht="12" x14ac:dyDescent="0.2">
      <c r="A12" s="233" t="s">
        <v>482</v>
      </c>
      <c r="B12" s="234">
        <v>68</v>
      </c>
      <c r="C12" s="234">
        <v>1</v>
      </c>
      <c r="D12" s="235" t="s">
        <v>4</v>
      </c>
      <c r="E12" s="216"/>
    </row>
    <row r="13" spans="1:5" ht="12" x14ac:dyDescent="0.2">
      <c r="A13" s="236" t="s">
        <v>483</v>
      </c>
      <c r="B13" s="237">
        <v>-175</v>
      </c>
      <c r="C13" s="237">
        <v>-228</v>
      </c>
      <c r="D13" s="238">
        <v>-0.23200000000000001</v>
      </c>
      <c r="E13" s="216"/>
    </row>
    <row r="14" spans="1:5" ht="12" x14ac:dyDescent="0.2">
      <c r="A14" s="233" t="s">
        <v>502</v>
      </c>
      <c r="B14" s="234">
        <v>21810</v>
      </c>
      <c r="C14" s="234">
        <v>17683</v>
      </c>
      <c r="D14" s="235">
        <v>0.23300000000000001</v>
      </c>
      <c r="E14" s="216"/>
    </row>
    <row r="15" spans="1:5" ht="12" x14ac:dyDescent="0.2">
      <c r="A15" s="233" t="s">
        <v>503</v>
      </c>
      <c r="B15" s="234">
        <v>-18430</v>
      </c>
      <c r="C15" s="234">
        <v>-15114</v>
      </c>
      <c r="D15" s="235">
        <v>0.219</v>
      </c>
      <c r="E15" s="216"/>
    </row>
    <row r="16" spans="1:5" ht="12" x14ac:dyDescent="0.2">
      <c r="A16" s="236" t="s">
        <v>484</v>
      </c>
      <c r="B16" s="237">
        <v>3380</v>
      </c>
      <c r="C16" s="237">
        <v>2569</v>
      </c>
      <c r="D16" s="238">
        <v>0.316</v>
      </c>
      <c r="E16" s="216"/>
    </row>
    <row r="17" spans="1:5" ht="12" x14ac:dyDescent="0.2">
      <c r="A17" s="233" t="s">
        <v>337</v>
      </c>
      <c r="B17" s="234">
        <v>1027</v>
      </c>
      <c r="C17" s="234">
        <v>868</v>
      </c>
      <c r="D17" s="235">
        <v>0.183</v>
      </c>
      <c r="E17" s="216"/>
    </row>
    <row r="18" spans="1:5" ht="12" x14ac:dyDescent="0.2">
      <c r="A18" s="233" t="s">
        <v>485</v>
      </c>
      <c r="B18" s="234">
        <v>34</v>
      </c>
      <c r="C18" s="234">
        <v>24</v>
      </c>
      <c r="D18" s="235">
        <v>0.41699999999999998</v>
      </c>
      <c r="E18" s="216"/>
    </row>
    <row r="19" spans="1:5" ht="12" x14ac:dyDescent="0.2">
      <c r="A19" s="236" t="s">
        <v>338</v>
      </c>
      <c r="B19" s="237">
        <v>1061</v>
      </c>
      <c r="C19" s="237">
        <v>892</v>
      </c>
      <c r="D19" s="238">
        <v>0.189</v>
      </c>
      <c r="E19" s="216"/>
    </row>
    <row r="20" spans="1:5" ht="12" x14ac:dyDescent="0.2">
      <c r="A20" s="233" t="s">
        <v>257</v>
      </c>
      <c r="B20" s="234">
        <v>-1453</v>
      </c>
      <c r="C20" s="234">
        <v>-1486</v>
      </c>
      <c r="D20" s="235">
        <v>-2.1999999999999999E-2</v>
      </c>
      <c r="E20" s="216"/>
    </row>
    <row r="21" spans="1:5" ht="12" x14ac:dyDescent="0.2">
      <c r="A21" s="233" t="s">
        <v>294</v>
      </c>
      <c r="B21" s="234">
        <v>-337</v>
      </c>
      <c r="C21" s="234">
        <v>-452</v>
      </c>
      <c r="D21" s="235">
        <v>-0.254</v>
      </c>
      <c r="E21" s="216"/>
    </row>
    <row r="22" spans="1:5" ht="12" x14ac:dyDescent="0.2">
      <c r="A22" s="233" t="s">
        <v>486</v>
      </c>
      <c r="B22" s="234">
        <v>-603</v>
      </c>
      <c r="C22" s="234">
        <v>-388</v>
      </c>
      <c r="D22" s="235">
        <v>0.55400000000000005</v>
      </c>
      <c r="E22" s="216"/>
    </row>
    <row r="23" spans="1:5" ht="12" x14ac:dyDescent="0.2">
      <c r="A23" s="233" t="s">
        <v>487</v>
      </c>
      <c r="B23" s="234">
        <v>-99</v>
      </c>
      <c r="C23" s="234">
        <v>-141</v>
      </c>
      <c r="D23" s="235">
        <v>-0.29799999999999999</v>
      </c>
      <c r="E23" s="216"/>
    </row>
    <row r="24" spans="1:5" ht="12" x14ac:dyDescent="0.2">
      <c r="A24" s="233" t="s">
        <v>340</v>
      </c>
      <c r="B24" s="234">
        <v>33</v>
      </c>
      <c r="C24" s="234">
        <v>-18</v>
      </c>
      <c r="D24" s="235" t="s">
        <v>4</v>
      </c>
      <c r="E24" s="216"/>
    </row>
    <row r="25" spans="1:5" ht="12" x14ac:dyDescent="0.2">
      <c r="A25" s="236" t="s">
        <v>341</v>
      </c>
      <c r="B25" s="237">
        <v>1982</v>
      </c>
      <c r="C25" s="237">
        <v>976</v>
      </c>
      <c r="D25" s="238" t="s">
        <v>4</v>
      </c>
      <c r="E25" s="216"/>
    </row>
    <row r="26" spans="1:5" ht="12" x14ac:dyDescent="0.2">
      <c r="A26" s="233" t="s">
        <v>372</v>
      </c>
      <c r="B26" s="234">
        <v>301</v>
      </c>
      <c r="C26" s="234">
        <v>129</v>
      </c>
      <c r="D26" s="235" t="s">
        <v>4</v>
      </c>
      <c r="E26" s="216"/>
    </row>
    <row r="27" spans="1:5" ht="12" x14ac:dyDescent="0.2">
      <c r="A27" s="233" t="s">
        <v>16</v>
      </c>
      <c r="B27" s="234">
        <v>-220</v>
      </c>
      <c r="C27" s="234">
        <v>-278</v>
      </c>
      <c r="D27" s="235">
        <v>-0.20899999999999999</v>
      </c>
      <c r="E27" s="216"/>
    </row>
    <row r="28" spans="1:5" ht="12" x14ac:dyDescent="0.2">
      <c r="A28" s="233" t="s">
        <v>488</v>
      </c>
      <c r="B28" s="234">
        <v>0</v>
      </c>
      <c r="C28" s="234">
        <v>-67</v>
      </c>
      <c r="D28" s="235" t="s">
        <v>4</v>
      </c>
      <c r="E28" s="216"/>
    </row>
    <row r="29" spans="1:5" ht="12" x14ac:dyDescent="0.2">
      <c r="A29" s="236" t="s">
        <v>489</v>
      </c>
      <c r="B29" s="237">
        <v>2063</v>
      </c>
      <c r="C29" s="237">
        <v>760</v>
      </c>
      <c r="D29" s="238" t="s">
        <v>4</v>
      </c>
      <c r="E29" s="216"/>
    </row>
    <row r="30" spans="1:5" ht="12" x14ac:dyDescent="0.2">
      <c r="A30" s="233" t="s">
        <v>490</v>
      </c>
      <c r="B30" s="234">
        <v>-279</v>
      </c>
      <c r="C30" s="234">
        <v>-130</v>
      </c>
      <c r="D30" s="235" t="s">
        <v>4</v>
      </c>
      <c r="E30" s="216"/>
    </row>
    <row r="31" spans="1:5" ht="12" x14ac:dyDescent="0.2">
      <c r="A31" s="236" t="s">
        <v>292</v>
      </c>
      <c r="B31" s="237">
        <v>1784</v>
      </c>
      <c r="C31" s="237">
        <v>630</v>
      </c>
      <c r="D31" s="238" t="s">
        <v>4</v>
      </c>
      <c r="E31" s="216"/>
    </row>
    <row r="32" spans="1:5" x14ac:dyDescent="0.25">
      <c r="B32" s="204"/>
      <c r="C32" s="204"/>
    </row>
    <row r="33" spans="1:5" x14ac:dyDescent="0.25">
      <c r="B33" s="204"/>
      <c r="C33" s="204"/>
    </row>
    <row r="34" spans="1:5" x14ac:dyDescent="0.25">
      <c r="A34" s="168" t="s">
        <v>161</v>
      </c>
      <c r="B34" s="232"/>
      <c r="C34" s="232"/>
      <c r="D34" s="232"/>
    </row>
    <row r="35" spans="1:5" ht="15.75" thickBot="1" x14ac:dyDescent="0.3">
      <c r="A35" s="169" t="s">
        <v>0</v>
      </c>
      <c r="B35" s="170" t="s">
        <v>442</v>
      </c>
      <c r="C35" s="170" t="s">
        <v>443</v>
      </c>
      <c r="D35" s="171" t="s">
        <v>3</v>
      </c>
    </row>
    <row r="36" spans="1:5" x14ac:dyDescent="0.25">
      <c r="A36" s="233" t="s">
        <v>342</v>
      </c>
      <c r="B36" s="234">
        <v>18696</v>
      </c>
      <c r="C36" s="234">
        <v>15059</v>
      </c>
      <c r="D36" s="235">
        <v>0.24199999999999999</v>
      </c>
      <c r="E36" s="11"/>
    </row>
    <row r="37" spans="1:5" x14ac:dyDescent="0.25">
      <c r="A37" s="233" t="s">
        <v>343</v>
      </c>
      <c r="B37" s="234">
        <v>0</v>
      </c>
      <c r="C37" s="234">
        <v>-350</v>
      </c>
      <c r="D37" s="235" t="s">
        <v>4</v>
      </c>
      <c r="E37" s="11"/>
    </row>
    <row r="38" spans="1:5" x14ac:dyDescent="0.25">
      <c r="A38" s="233" t="s">
        <v>344</v>
      </c>
      <c r="B38" s="234">
        <v>-15901</v>
      </c>
      <c r="C38" s="234">
        <v>-14457</v>
      </c>
      <c r="D38" s="235">
        <v>0.1</v>
      </c>
      <c r="E38" s="11"/>
    </row>
    <row r="39" spans="1:5" x14ac:dyDescent="0.25">
      <c r="A39" s="233" t="s">
        <v>345</v>
      </c>
      <c r="B39" s="234">
        <v>11</v>
      </c>
      <c r="C39" s="234">
        <v>5</v>
      </c>
      <c r="D39" s="235" t="s">
        <v>4</v>
      </c>
      <c r="E39" s="11"/>
    </row>
    <row r="40" spans="1:5" x14ac:dyDescent="0.25">
      <c r="A40" s="233" t="s">
        <v>346</v>
      </c>
      <c r="B40" s="234">
        <v>-457</v>
      </c>
      <c r="C40" s="234">
        <v>-454</v>
      </c>
      <c r="D40" s="235">
        <v>7.0000000000000001E-3</v>
      </c>
      <c r="E40" s="11"/>
    </row>
    <row r="41" spans="1:5" x14ac:dyDescent="0.25">
      <c r="A41" s="233" t="s">
        <v>301</v>
      </c>
      <c r="B41" s="234">
        <v>-1398</v>
      </c>
      <c r="C41" s="234">
        <v>-1135</v>
      </c>
      <c r="D41" s="235">
        <v>0.23200000000000001</v>
      </c>
      <c r="E41" s="11"/>
    </row>
    <row r="42" spans="1:5" x14ac:dyDescent="0.25">
      <c r="A42" s="233" t="s">
        <v>224</v>
      </c>
      <c r="B42" s="234">
        <v>1060</v>
      </c>
      <c r="C42" s="234">
        <v>617</v>
      </c>
      <c r="D42" s="235">
        <v>0.71799999999999997</v>
      </c>
      <c r="E42" s="11"/>
    </row>
    <row r="43" spans="1:5" x14ac:dyDescent="0.25">
      <c r="A43" s="233" t="s">
        <v>347</v>
      </c>
      <c r="B43" s="234">
        <v>-522</v>
      </c>
      <c r="C43" s="234">
        <v>-653</v>
      </c>
      <c r="D43" s="235">
        <v>-0.20100000000000001</v>
      </c>
      <c r="E43" s="11"/>
    </row>
    <row r="44" spans="1:5" x14ac:dyDescent="0.25">
      <c r="A44" s="236" t="s">
        <v>172</v>
      </c>
      <c r="B44" s="237">
        <v>1489</v>
      </c>
      <c r="C44" s="237">
        <v>-1368</v>
      </c>
      <c r="D44" s="238" t="s">
        <v>4</v>
      </c>
      <c r="E44" s="11"/>
    </row>
    <row r="45" spans="1:5" x14ac:dyDescent="0.25">
      <c r="A45" s="233" t="s">
        <v>359</v>
      </c>
      <c r="B45" s="234">
        <v>-552</v>
      </c>
      <c r="C45" s="234">
        <v>-99</v>
      </c>
      <c r="D45" s="235" t="s">
        <v>4</v>
      </c>
      <c r="E45" s="11"/>
    </row>
    <row r="46" spans="1:5" x14ac:dyDescent="0.25">
      <c r="A46" s="233" t="s">
        <v>360</v>
      </c>
      <c r="B46" s="234">
        <v>312</v>
      </c>
      <c r="C46" s="234">
        <v>0</v>
      </c>
      <c r="D46" s="235" t="s">
        <v>4</v>
      </c>
      <c r="E46" s="11"/>
    </row>
    <row r="47" spans="1:5" x14ac:dyDescent="0.25">
      <c r="A47" s="236" t="s">
        <v>361</v>
      </c>
      <c r="B47" s="237">
        <v>-240</v>
      </c>
      <c r="C47" s="237">
        <v>-99</v>
      </c>
      <c r="D47" s="238" t="s">
        <v>4</v>
      </c>
      <c r="E47" s="11"/>
    </row>
    <row r="48" spans="1:5" x14ac:dyDescent="0.25">
      <c r="A48" s="233" t="s">
        <v>184</v>
      </c>
      <c r="B48" s="234">
        <v>0</v>
      </c>
      <c r="C48" s="234">
        <v>80</v>
      </c>
      <c r="D48" s="235" t="s">
        <v>4</v>
      </c>
      <c r="E48" s="11"/>
    </row>
    <row r="49" spans="1:6" x14ac:dyDescent="0.25">
      <c r="A49" s="233" t="s">
        <v>362</v>
      </c>
      <c r="B49" s="234">
        <v>-41</v>
      </c>
      <c r="C49" s="234">
        <v>-84</v>
      </c>
      <c r="D49" s="235">
        <v>-0.51200000000000001</v>
      </c>
      <c r="E49" s="11"/>
    </row>
    <row r="50" spans="1:6" x14ac:dyDescent="0.25">
      <c r="A50" s="233" t="s">
        <v>268</v>
      </c>
      <c r="B50" s="234">
        <v>-235</v>
      </c>
      <c r="C50" s="234">
        <v>-166</v>
      </c>
      <c r="D50" s="235">
        <v>0.41599999999999998</v>
      </c>
      <c r="E50" s="11"/>
    </row>
    <row r="51" spans="1:6" x14ac:dyDescent="0.25">
      <c r="A51" s="236" t="s">
        <v>186</v>
      </c>
      <c r="B51" s="237">
        <v>-276</v>
      </c>
      <c r="C51" s="237">
        <v>-170</v>
      </c>
      <c r="D51" s="238">
        <v>0.624</v>
      </c>
      <c r="E51" s="11"/>
    </row>
    <row r="52" spans="1:6" x14ac:dyDescent="0.25">
      <c r="A52" s="233" t="s">
        <v>188</v>
      </c>
      <c r="B52" s="234">
        <v>-489</v>
      </c>
      <c r="C52" s="234">
        <v>112</v>
      </c>
      <c r="D52" s="235" t="s">
        <v>4</v>
      </c>
      <c r="E52" s="11"/>
    </row>
    <row r="53" spans="1:6" x14ac:dyDescent="0.25">
      <c r="A53" s="236" t="s">
        <v>238</v>
      </c>
      <c r="B53" s="237">
        <v>484</v>
      </c>
      <c r="C53" s="237">
        <v>-1525</v>
      </c>
      <c r="D53" s="238" t="s">
        <v>4</v>
      </c>
      <c r="E53" s="11"/>
    </row>
    <row r="54" spans="1:6" x14ac:dyDescent="0.25">
      <c r="A54" s="236" t="s">
        <v>269</v>
      </c>
      <c r="B54" s="237">
        <v>26236</v>
      </c>
      <c r="C54" s="237">
        <v>23900</v>
      </c>
      <c r="D54" s="238">
        <v>9.8000000000000004E-2</v>
      </c>
      <c r="E54" s="11"/>
    </row>
    <row r="55" spans="1:6" x14ac:dyDescent="0.25">
      <c r="A55" s="236" t="s">
        <v>270</v>
      </c>
      <c r="B55" s="237">
        <v>26720</v>
      </c>
      <c r="C55" s="237">
        <v>22375</v>
      </c>
      <c r="D55" s="238">
        <v>0.19400000000000001</v>
      </c>
      <c r="E55" s="11"/>
    </row>
    <row r="56" spans="1:6" x14ac:dyDescent="0.25">
      <c r="A56" s="244"/>
      <c r="B56" s="245"/>
      <c r="C56" s="245"/>
      <c r="D56" s="246"/>
    </row>
    <row r="57" spans="1:6" x14ac:dyDescent="0.25">
      <c r="B57" s="204"/>
      <c r="C57" s="204"/>
      <c r="F57" s="204"/>
    </row>
    <row r="58" spans="1:6" x14ac:dyDescent="0.25">
      <c r="A58" s="168" t="s">
        <v>192</v>
      </c>
      <c r="B58" s="232"/>
      <c r="C58" s="232"/>
      <c r="D58" s="232"/>
    </row>
    <row r="59" spans="1:6" x14ac:dyDescent="0.25">
      <c r="A59" s="240" t="s">
        <v>0</v>
      </c>
      <c r="B59" s="241" t="s">
        <v>439</v>
      </c>
      <c r="C59" s="241" t="s">
        <v>433</v>
      </c>
      <c r="D59" s="242" t="s">
        <v>3</v>
      </c>
    </row>
    <row r="60" spans="1:6" x14ac:dyDescent="0.25">
      <c r="A60" s="236" t="s">
        <v>363</v>
      </c>
      <c r="B60" s="237">
        <v>68000</v>
      </c>
      <c r="C60" s="237">
        <v>65578</v>
      </c>
      <c r="D60" s="238">
        <v>3.6999999999999998E-2</v>
      </c>
      <c r="F60" s="216"/>
    </row>
    <row r="61" spans="1:6" x14ac:dyDescent="0.25">
      <c r="A61" s="233" t="s">
        <v>193</v>
      </c>
      <c r="B61" s="234">
        <v>26720</v>
      </c>
      <c r="C61" s="234">
        <v>26236</v>
      </c>
      <c r="D61" s="235">
        <v>1.7999999999999999E-2</v>
      </c>
      <c r="F61" s="216"/>
    </row>
    <row r="62" spans="1:6" x14ac:dyDescent="0.25">
      <c r="A62" s="233" t="s">
        <v>364</v>
      </c>
      <c r="B62" s="234">
        <v>3642</v>
      </c>
      <c r="C62" s="234">
        <v>1977</v>
      </c>
      <c r="D62" s="235">
        <v>0.84199999999999997</v>
      </c>
      <c r="F62" s="216"/>
    </row>
    <row r="63" spans="1:6" x14ac:dyDescent="0.25">
      <c r="A63" s="233" t="s">
        <v>196</v>
      </c>
      <c r="B63" s="234">
        <v>13639</v>
      </c>
      <c r="C63" s="234">
        <v>13753</v>
      </c>
      <c r="D63" s="235">
        <v>-8.0000000000000002E-3</v>
      </c>
      <c r="F63" s="216"/>
    </row>
    <row r="64" spans="1:6" x14ac:dyDescent="0.25">
      <c r="A64" s="233" t="s">
        <v>197</v>
      </c>
      <c r="B64" s="234">
        <v>5855</v>
      </c>
      <c r="C64" s="234">
        <v>6191</v>
      </c>
      <c r="D64" s="235">
        <v>-5.3999999999999999E-2</v>
      </c>
      <c r="F64" s="216"/>
    </row>
    <row r="65" spans="1:7" x14ac:dyDescent="0.25">
      <c r="A65" s="233" t="s">
        <v>198</v>
      </c>
      <c r="B65" s="234">
        <v>5538</v>
      </c>
      <c r="C65" s="234">
        <v>5530</v>
      </c>
      <c r="D65" s="235">
        <v>1E-3</v>
      </c>
      <c r="F65" s="216"/>
    </row>
    <row r="66" spans="1:7" x14ac:dyDescent="0.25">
      <c r="A66" s="233" t="s">
        <v>199</v>
      </c>
      <c r="B66" s="234">
        <v>275</v>
      </c>
      <c r="C66" s="234">
        <v>271</v>
      </c>
      <c r="D66" s="235">
        <v>1.4999999999999999E-2</v>
      </c>
      <c r="F66" s="216"/>
    </row>
    <row r="67" spans="1:7" x14ac:dyDescent="0.25">
      <c r="A67" s="233" t="s">
        <v>200</v>
      </c>
      <c r="B67" s="234">
        <v>432</v>
      </c>
      <c r="C67" s="234">
        <v>432</v>
      </c>
      <c r="D67" s="235">
        <v>0</v>
      </c>
      <c r="F67" s="216"/>
    </row>
    <row r="68" spans="1:7" x14ac:dyDescent="0.25">
      <c r="A68" s="233" t="s">
        <v>365</v>
      </c>
      <c r="B68" s="234">
        <v>11899</v>
      </c>
      <c r="C68" s="234">
        <v>11188</v>
      </c>
      <c r="D68" s="235">
        <v>6.4000000000000001E-2</v>
      </c>
      <c r="F68" s="216"/>
    </row>
    <row r="69" spans="1:7" x14ac:dyDescent="0.25">
      <c r="A69" s="233" t="s">
        <v>366</v>
      </c>
      <c r="B69" s="247">
        <v>7677</v>
      </c>
      <c r="C69" s="247">
        <v>7587</v>
      </c>
      <c r="D69" s="235">
        <v>1.2E-2</v>
      </c>
      <c r="F69" s="216"/>
    </row>
    <row r="70" spans="1:7" x14ac:dyDescent="0.25">
      <c r="A70" s="236" t="s">
        <v>367</v>
      </c>
      <c r="B70" s="237">
        <v>29694</v>
      </c>
      <c r="C70" s="237">
        <v>30182</v>
      </c>
      <c r="D70" s="238">
        <v>-1.6E-2</v>
      </c>
      <c r="F70" s="216"/>
    </row>
    <row r="71" spans="1:7" x14ac:dyDescent="0.25">
      <c r="A71" s="233" t="s">
        <v>203</v>
      </c>
      <c r="B71" s="234">
        <v>4395</v>
      </c>
      <c r="C71" s="234">
        <v>5352</v>
      </c>
      <c r="D71" s="235">
        <v>-0.17899999999999999</v>
      </c>
      <c r="F71" s="216"/>
    </row>
    <row r="72" spans="1:7" x14ac:dyDescent="0.25">
      <c r="A72" s="233" t="s">
        <v>205</v>
      </c>
      <c r="B72" s="234">
        <v>322</v>
      </c>
      <c r="C72" s="234">
        <v>310</v>
      </c>
      <c r="D72" s="235">
        <v>3.9E-2</v>
      </c>
      <c r="F72" s="216"/>
    </row>
    <row r="73" spans="1:7" x14ac:dyDescent="0.25">
      <c r="A73" s="233" t="s">
        <v>368</v>
      </c>
      <c r="B73" s="234">
        <v>17482</v>
      </c>
      <c r="C73" s="234">
        <v>17122</v>
      </c>
      <c r="D73" s="235">
        <v>2.1000000000000001E-2</v>
      </c>
      <c r="F73" s="216"/>
    </row>
    <row r="74" spans="1:7" x14ac:dyDescent="0.25">
      <c r="A74" s="233" t="s">
        <v>206</v>
      </c>
      <c r="B74" s="234">
        <v>7495</v>
      </c>
      <c r="C74" s="234">
        <v>7398</v>
      </c>
      <c r="D74" s="235">
        <v>1.2999999999999999E-2</v>
      </c>
      <c r="F74" s="216"/>
    </row>
    <row r="75" spans="1:7" x14ac:dyDescent="0.25">
      <c r="A75" s="236" t="s">
        <v>369</v>
      </c>
      <c r="B75" s="237">
        <v>38306</v>
      </c>
      <c r="C75" s="237">
        <v>35396</v>
      </c>
      <c r="D75" s="238">
        <v>8.2000000000000003E-2</v>
      </c>
      <c r="F75" s="216"/>
    </row>
    <row r="76" spans="1:7" x14ac:dyDescent="0.25">
      <c r="B76" s="204"/>
      <c r="C76" s="204"/>
    </row>
    <row r="77" spans="1:7" x14ac:dyDescent="0.25">
      <c r="A77" s="82" t="s">
        <v>504</v>
      </c>
    </row>
    <row r="79" spans="1:7" x14ac:dyDescent="0.25">
      <c r="F79" s="382"/>
      <c r="G79" s="38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8D6D9-C1EA-451D-9E0A-C2667DB538A2}">
  <sheetPr>
    <tabColor rgb="FF7B2038"/>
  </sheetPr>
  <dimension ref="A1:H63"/>
  <sheetViews>
    <sheetView showGridLines="0" zoomScale="80" zoomScaleNormal="80" workbookViewId="0">
      <pane ySplit="3" topLeftCell="A4" activePane="bottomLeft" state="frozen"/>
      <selection pane="bottomLeft"/>
    </sheetView>
  </sheetViews>
  <sheetFormatPr defaultColWidth="8.85546875" defaultRowHeight="12" x14ac:dyDescent="0.2"/>
  <cols>
    <col min="1" max="1" width="45.5703125" style="196" customWidth="1"/>
    <col min="2" max="3" width="11.28515625" style="194" bestFit="1" customWidth="1"/>
    <col min="4" max="4" width="12.28515625" style="195" bestFit="1" customWidth="1"/>
    <col min="5" max="16384" width="8.85546875" style="196"/>
  </cols>
  <sheetData>
    <row r="1" spans="1:8" ht="14.25" x14ac:dyDescent="0.2">
      <c r="A1" s="1" t="s">
        <v>2</v>
      </c>
    </row>
    <row r="2" spans="1:8" ht="14.25" x14ac:dyDescent="0.2">
      <c r="A2" s="1" t="s">
        <v>209</v>
      </c>
    </row>
    <row r="3" spans="1:8" ht="14.25" x14ac:dyDescent="0.25">
      <c r="A3" s="2" t="s">
        <v>0</v>
      </c>
      <c r="B3" s="197"/>
      <c r="C3" s="197"/>
      <c r="D3" s="198"/>
    </row>
    <row r="4" spans="1:8" x14ac:dyDescent="0.2">
      <c r="A4" s="82"/>
      <c r="B4" s="199"/>
      <c r="C4" s="199"/>
      <c r="D4" s="200"/>
    </row>
    <row r="5" spans="1:8" ht="12.75" thickBot="1" x14ac:dyDescent="0.25">
      <c r="A5" s="201" t="s">
        <v>132</v>
      </c>
      <c r="B5" s="201"/>
      <c r="C5" s="201"/>
      <c r="D5" s="201"/>
    </row>
    <row r="6" spans="1:8" ht="12.75" thickBot="1" x14ac:dyDescent="0.25">
      <c r="A6" s="169" t="s">
        <v>0</v>
      </c>
      <c r="B6" s="170" t="s">
        <v>442</v>
      </c>
      <c r="C6" s="170" t="s">
        <v>443</v>
      </c>
      <c r="D6" s="171" t="s">
        <v>3</v>
      </c>
    </row>
    <row r="7" spans="1:8" ht="12.75" thickBot="1" x14ac:dyDescent="0.25">
      <c r="A7" s="175" t="s">
        <v>210</v>
      </c>
      <c r="B7" s="176">
        <v>4705</v>
      </c>
      <c r="C7" s="176">
        <v>6410</v>
      </c>
      <c r="D7" s="177">
        <v>-0.26600000000000001</v>
      </c>
      <c r="E7" s="195"/>
      <c r="H7" s="195"/>
    </row>
    <row r="8" spans="1:8" ht="12.75" thickBot="1" x14ac:dyDescent="0.25">
      <c r="A8" s="175" t="s">
        <v>1</v>
      </c>
      <c r="B8" s="176">
        <v>0</v>
      </c>
      <c r="C8" s="176">
        <v>0</v>
      </c>
      <c r="D8" s="177" t="s">
        <v>4</v>
      </c>
      <c r="E8" s="195"/>
      <c r="H8" s="195"/>
    </row>
    <row r="9" spans="1:8" ht="12.75" thickBot="1" x14ac:dyDescent="0.25">
      <c r="A9" s="172" t="s">
        <v>211</v>
      </c>
      <c r="B9" s="173">
        <v>4705</v>
      </c>
      <c r="C9" s="173">
        <v>6410</v>
      </c>
      <c r="D9" s="171">
        <v>-0.26600000000000001</v>
      </c>
      <c r="E9" s="195"/>
      <c r="H9" s="195"/>
    </row>
    <row r="10" spans="1:8" ht="12.75" thickBot="1" x14ac:dyDescent="0.25">
      <c r="A10" s="175" t="s">
        <v>212</v>
      </c>
      <c r="B10" s="176">
        <v>-434</v>
      </c>
      <c r="C10" s="176">
        <v>-441</v>
      </c>
      <c r="D10" s="177">
        <v>-1.6E-2</v>
      </c>
      <c r="E10" s="195"/>
      <c r="H10" s="195"/>
    </row>
    <row r="11" spans="1:8" ht="12.75" thickBot="1" x14ac:dyDescent="0.25">
      <c r="A11" s="175" t="s">
        <v>213</v>
      </c>
      <c r="B11" s="176">
        <v>-91</v>
      </c>
      <c r="C11" s="176">
        <v>-147</v>
      </c>
      <c r="D11" s="177">
        <v>-0.38100000000000001</v>
      </c>
      <c r="E11" s="195"/>
      <c r="H11" s="195"/>
    </row>
    <row r="12" spans="1:8" ht="12.75" thickBot="1" x14ac:dyDescent="0.25">
      <c r="A12" s="175" t="s">
        <v>214</v>
      </c>
      <c r="B12" s="176">
        <v>-1841</v>
      </c>
      <c r="C12" s="176">
        <v>-2119</v>
      </c>
      <c r="D12" s="177">
        <v>-0.13100000000000001</v>
      </c>
      <c r="E12" s="195"/>
      <c r="H12" s="195"/>
    </row>
    <row r="13" spans="1:8" ht="12.75" thickBot="1" x14ac:dyDescent="0.25">
      <c r="A13" s="172" t="s">
        <v>215</v>
      </c>
      <c r="B13" s="173">
        <v>-2366</v>
      </c>
      <c r="C13" s="173">
        <v>-2707</v>
      </c>
      <c r="D13" s="171">
        <v>-0.126</v>
      </c>
      <c r="E13" s="195"/>
      <c r="H13" s="195"/>
    </row>
    <row r="14" spans="1:8" ht="12.75" thickBot="1" x14ac:dyDescent="0.25">
      <c r="A14" s="172" t="s">
        <v>144</v>
      </c>
      <c r="B14" s="173">
        <v>2339</v>
      </c>
      <c r="C14" s="173">
        <v>3703</v>
      </c>
      <c r="D14" s="171">
        <v>-0.36799999999999999</v>
      </c>
      <c r="E14" s="195"/>
      <c r="H14" s="195"/>
    </row>
    <row r="15" spans="1:8" s="82" customFormat="1" ht="12.75" thickBot="1" x14ac:dyDescent="0.25">
      <c r="A15" s="178" t="s">
        <v>216</v>
      </c>
      <c r="B15" s="179">
        <v>0.497</v>
      </c>
      <c r="C15" s="179">
        <v>0.57799999999999996</v>
      </c>
      <c r="D15" s="180" t="s">
        <v>461</v>
      </c>
      <c r="E15" s="195"/>
    </row>
    <row r="16" spans="1:8" ht="12.75" thickBot="1" x14ac:dyDescent="0.25">
      <c r="A16" s="172" t="s">
        <v>217</v>
      </c>
      <c r="B16" s="173">
        <v>-426</v>
      </c>
      <c r="C16" s="173">
        <v>766</v>
      </c>
      <c r="D16" s="171" t="s">
        <v>4</v>
      </c>
      <c r="E16" s="195"/>
      <c r="H16" s="195"/>
    </row>
    <row r="17" spans="1:8" ht="12.75" thickBot="1" x14ac:dyDescent="0.25">
      <c r="A17" s="175" t="s">
        <v>218</v>
      </c>
      <c r="B17" s="176">
        <v>-3513</v>
      </c>
      <c r="C17" s="176">
        <v>-5325</v>
      </c>
      <c r="D17" s="177">
        <v>-0.34</v>
      </c>
      <c r="E17" s="195"/>
      <c r="H17" s="195"/>
    </row>
    <row r="18" spans="1:8" ht="12.75" thickBot="1" x14ac:dyDescent="0.25">
      <c r="A18" s="175" t="s">
        <v>24</v>
      </c>
      <c r="B18" s="176">
        <v>-106</v>
      </c>
      <c r="C18" s="176">
        <v>-4998</v>
      </c>
      <c r="D18" s="177">
        <v>-0.97899999999999998</v>
      </c>
      <c r="E18" s="195"/>
      <c r="H18" s="195"/>
    </row>
    <row r="19" spans="1:8" ht="12.75" thickBot="1" x14ac:dyDescent="0.25">
      <c r="A19" s="175" t="s">
        <v>219</v>
      </c>
      <c r="B19" s="176">
        <v>-412</v>
      </c>
      <c r="C19" s="176">
        <v>-297</v>
      </c>
      <c r="D19" s="177">
        <v>0.38700000000000001</v>
      </c>
      <c r="E19" s="195"/>
      <c r="H19" s="195"/>
    </row>
    <row r="20" spans="1:8" ht="12.75" thickBot="1" x14ac:dyDescent="0.25">
      <c r="A20" s="172" t="s">
        <v>421</v>
      </c>
      <c r="B20" s="173">
        <v>-4457</v>
      </c>
      <c r="C20" s="173">
        <v>-9854</v>
      </c>
      <c r="D20" s="171">
        <v>-0.54800000000000004</v>
      </c>
      <c r="E20" s="195"/>
      <c r="H20" s="195"/>
    </row>
    <row r="21" spans="1:8" ht="12.75" thickBot="1" x14ac:dyDescent="0.25">
      <c r="A21" s="172" t="s">
        <v>438</v>
      </c>
      <c r="B21" s="173">
        <v>-4457</v>
      </c>
      <c r="C21" s="173">
        <v>-9854</v>
      </c>
      <c r="D21" s="171">
        <v>-0.54800000000000004</v>
      </c>
      <c r="E21" s="195"/>
      <c r="H21" s="195"/>
    </row>
    <row r="22" spans="1:8" x14ac:dyDescent="0.2">
      <c r="B22" s="196"/>
      <c r="C22" s="196"/>
      <c r="D22" s="196"/>
    </row>
    <row r="23" spans="1:8" x14ac:dyDescent="0.2">
      <c r="B23" s="196"/>
      <c r="C23" s="196"/>
      <c r="D23" s="196"/>
    </row>
    <row r="24" spans="1:8" ht="12.75" thickBot="1" x14ac:dyDescent="0.25">
      <c r="A24" s="201" t="s">
        <v>161</v>
      </c>
      <c r="B24" s="201"/>
      <c r="C24" s="201"/>
      <c r="D24" s="201"/>
    </row>
    <row r="25" spans="1:8" ht="12.75" thickBot="1" x14ac:dyDescent="0.25">
      <c r="A25" s="169" t="s">
        <v>0</v>
      </c>
      <c r="B25" s="170" t="s">
        <v>442</v>
      </c>
      <c r="C25" s="170" t="s">
        <v>443</v>
      </c>
      <c r="D25" s="171" t="s">
        <v>3</v>
      </c>
    </row>
    <row r="26" spans="1:8" ht="12.75" thickBot="1" x14ac:dyDescent="0.25">
      <c r="A26" s="175" t="s">
        <v>221</v>
      </c>
      <c r="B26" s="176">
        <v>4531</v>
      </c>
      <c r="C26" s="176">
        <v>6398</v>
      </c>
      <c r="D26" s="177">
        <v>-0.29199999999999998</v>
      </c>
      <c r="E26" s="195"/>
      <c r="H26" s="195"/>
    </row>
    <row r="27" spans="1:8" ht="12.75" thickBot="1" x14ac:dyDescent="0.25">
      <c r="A27" s="175" t="s">
        <v>222</v>
      </c>
      <c r="B27" s="176">
        <v>-2479</v>
      </c>
      <c r="C27" s="176">
        <v>-3045</v>
      </c>
      <c r="D27" s="177">
        <v>-0.186</v>
      </c>
      <c r="E27" s="195"/>
      <c r="H27" s="195"/>
    </row>
    <row r="28" spans="1:8" ht="12.75" thickBot="1" x14ac:dyDescent="0.25">
      <c r="A28" s="175" t="s">
        <v>223</v>
      </c>
      <c r="B28" s="176">
        <v>-751</v>
      </c>
      <c r="C28" s="176">
        <v>-214</v>
      </c>
      <c r="D28" s="177" t="s">
        <v>4</v>
      </c>
      <c r="E28" s="195"/>
      <c r="H28" s="195"/>
    </row>
    <row r="29" spans="1:8" ht="12.75" thickBot="1" x14ac:dyDescent="0.25">
      <c r="A29" s="175" t="s">
        <v>224</v>
      </c>
      <c r="B29" s="176">
        <v>7</v>
      </c>
      <c r="C29" s="176">
        <v>278</v>
      </c>
      <c r="D29" s="177">
        <v>-0.97499999999999998</v>
      </c>
      <c r="E29" s="195"/>
      <c r="H29" s="195"/>
    </row>
    <row r="30" spans="1:8" ht="12.75" thickBot="1" x14ac:dyDescent="0.25">
      <c r="A30" s="175" t="s">
        <v>225</v>
      </c>
      <c r="B30" s="176">
        <v>174</v>
      </c>
      <c r="C30" s="176">
        <v>79</v>
      </c>
      <c r="D30" s="177" t="s">
        <v>4</v>
      </c>
      <c r="E30" s="195"/>
      <c r="H30" s="195"/>
    </row>
    <row r="31" spans="1:8" ht="12.75" thickBot="1" x14ac:dyDescent="0.25">
      <c r="A31" s="172" t="s">
        <v>226</v>
      </c>
      <c r="B31" s="173">
        <v>1482</v>
      </c>
      <c r="C31" s="173">
        <v>3496</v>
      </c>
      <c r="D31" s="171">
        <v>-0.57599999999999996</v>
      </c>
      <c r="E31" s="195"/>
      <c r="H31" s="195"/>
    </row>
    <row r="32" spans="1:8" ht="12.75" thickBot="1" x14ac:dyDescent="0.25">
      <c r="A32" s="175" t="s">
        <v>227</v>
      </c>
      <c r="B32" s="176">
        <v>-2283</v>
      </c>
      <c r="C32" s="176">
        <v>-1059</v>
      </c>
      <c r="D32" s="177" t="s">
        <v>4</v>
      </c>
      <c r="E32" s="195"/>
      <c r="H32" s="195"/>
    </row>
    <row r="33" spans="1:8" ht="12.75" thickBot="1" x14ac:dyDescent="0.25">
      <c r="A33" s="175" t="s">
        <v>228</v>
      </c>
      <c r="B33" s="176">
        <v>-31</v>
      </c>
      <c r="C33" s="176">
        <v>238</v>
      </c>
      <c r="D33" s="177" t="s">
        <v>4</v>
      </c>
      <c r="E33" s="195"/>
      <c r="H33" s="195"/>
    </row>
    <row r="34" spans="1:8" ht="12.75" thickBot="1" x14ac:dyDescent="0.25">
      <c r="A34" s="175" t="s">
        <v>229</v>
      </c>
      <c r="B34" s="176">
        <v>0</v>
      </c>
      <c r="C34" s="176">
        <v>-3064</v>
      </c>
      <c r="D34" s="177" t="s">
        <v>4</v>
      </c>
      <c r="E34" s="195"/>
      <c r="H34" s="195"/>
    </row>
    <row r="35" spans="1:8" ht="12.75" thickBot="1" x14ac:dyDescent="0.25">
      <c r="A35" s="175" t="s">
        <v>1</v>
      </c>
      <c r="B35" s="176">
        <v>-1735</v>
      </c>
      <c r="C35" s="176">
        <v>-3041</v>
      </c>
      <c r="D35" s="177">
        <v>-0.42899999999999999</v>
      </c>
      <c r="E35" s="195"/>
      <c r="H35" s="195"/>
    </row>
    <row r="36" spans="1:8" ht="12.75" thickBot="1" x14ac:dyDescent="0.25">
      <c r="A36" s="172" t="s">
        <v>230</v>
      </c>
      <c r="B36" s="173">
        <v>-4049</v>
      </c>
      <c r="C36" s="173">
        <v>-6926</v>
      </c>
      <c r="D36" s="171">
        <v>-0.41499999999999998</v>
      </c>
      <c r="E36" s="195"/>
      <c r="H36" s="195"/>
    </row>
    <row r="37" spans="1:8" ht="12.75" thickBot="1" x14ac:dyDescent="0.25">
      <c r="A37" s="175" t="s">
        <v>315</v>
      </c>
      <c r="B37" s="176">
        <v>19</v>
      </c>
      <c r="C37" s="176">
        <v>14</v>
      </c>
      <c r="D37" s="177">
        <v>0.35699999999999998</v>
      </c>
      <c r="E37" s="195"/>
      <c r="H37" s="195"/>
    </row>
    <row r="38" spans="1:8" ht="12.75" thickBot="1" x14ac:dyDescent="0.25">
      <c r="A38" s="175" t="s">
        <v>233</v>
      </c>
      <c r="B38" s="176">
        <v>-9</v>
      </c>
      <c r="C38" s="176">
        <v>-11355</v>
      </c>
      <c r="D38" s="177">
        <v>-0.999</v>
      </c>
      <c r="E38" s="195"/>
      <c r="H38" s="195"/>
    </row>
    <row r="39" spans="1:8" ht="12.75" thickBot="1" x14ac:dyDescent="0.25">
      <c r="A39" s="175" t="s">
        <v>234</v>
      </c>
      <c r="B39" s="176">
        <v>-5179</v>
      </c>
      <c r="C39" s="176">
        <v>-2171</v>
      </c>
      <c r="D39" s="177" t="s">
        <v>4</v>
      </c>
      <c r="E39" s="195"/>
      <c r="H39" s="195"/>
    </row>
    <row r="40" spans="1:8" ht="12.75" thickBot="1" x14ac:dyDescent="0.25">
      <c r="A40" s="175" t="s">
        <v>235</v>
      </c>
      <c r="B40" s="176">
        <v>3179</v>
      </c>
      <c r="C40" s="176">
        <v>392</v>
      </c>
      <c r="D40" s="177" t="s">
        <v>4</v>
      </c>
      <c r="E40" s="195"/>
      <c r="H40" s="195"/>
    </row>
    <row r="41" spans="1:8" ht="12.75" thickBot="1" x14ac:dyDescent="0.25">
      <c r="A41" s="172" t="s">
        <v>236</v>
      </c>
      <c r="B41" s="173">
        <v>-1990</v>
      </c>
      <c r="C41" s="173">
        <v>-13120</v>
      </c>
      <c r="D41" s="171">
        <v>-0.84799999999999998</v>
      </c>
      <c r="E41" s="195"/>
      <c r="H41" s="195"/>
    </row>
    <row r="42" spans="1:8" ht="12.75" thickBot="1" x14ac:dyDescent="0.25">
      <c r="A42" s="175" t="s">
        <v>237</v>
      </c>
      <c r="B42" s="176">
        <v>-1292</v>
      </c>
      <c r="C42" s="176">
        <v>-278</v>
      </c>
      <c r="D42" s="177" t="s">
        <v>4</v>
      </c>
      <c r="E42" s="195"/>
      <c r="H42" s="195"/>
    </row>
    <row r="43" spans="1:8" ht="12.75" thickBot="1" x14ac:dyDescent="0.25">
      <c r="A43" s="172" t="s">
        <v>238</v>
      </c>
      <c r="B43" s="203">
        <v>-5849</v>
      </c>
      <c r="C43" s="173">
        <v>-16828</v>
      </c>
      <c r="D43" s="171">
        <v>-0.65200000000000002</v>
      </c>
      <c r="E43" s="195"/>
      <c r="H43" s="195"/>
    </row>
    <row r="44" spans="1:8" ht="12.75" thickBot="1" x14ac:dyDescent="0.25">
      <c r="A44" s="172" t="s">
        <v>239</v>
      </c>
      <c r="B44" s="173">
        <v>25575</v>
      </c>
      <c r="C44" s="173">
        <v>40499</v>
      </c>
      <c r="D44" s="171">
        <v>-0.36899999999999999</v>
      </c>
      <c r="E44" s="195"/>
      <c r="H44" s="195"/>
    </row>
    <row r="45" spans="1:8" ht="12.75" thickBot="1" x14ac:dyDescent="0.25">
      <c r="A45" s="172" t="s">
        <v>240</v>
      </c>
      <c r="B45" s="173">
        <v>19726</v>
      </c>
      <c r="C45" s="173">
        <v>23671</v>
      </c>
      <c r="D45" s="171">
        <v>-0.16700000000000001</v>
      </c>
      <c r="E45" s="195"/>
      <c r="H45" s="195"/>
    </row>
    <row r="46" spans="1:8" x14ac:dyDescent="0.2">
      <c r="B46" s="204"/>
      <c r="C46" s="204"/>
      <c r="D46" s="196"/>
    </row>
    <row r="47" spans="1:8" x14ac:dyDescent="0.2">
      <c r="B47" s="204"/>
      <c r="C47" s="204"/>
      <c r="D47" s="196"/>
    </row>
    <row r="48" spans="1:8" ht="12.75" thickBot="1" x14ac:dyDescent="0.25">
      <c r="A48" s="201" t="s">
        <v>192</v>
      </c>
      <c r="B48" s="205"/>
      <c r="C48" s="205"/>
      <c r="D48" s="205"/>
    </row>
    <row r="49" spans="1:4" ht="12.75" thickBot="1" x14ac:dyDescent="0.25">
      <c r="A49" s="169" t="s">
        <v>0</v>
      </c>
      <c r="B49" s="191">
        <v>45016</v>
      </c>
      <c r="C49" s="191">
        <v>44926</v>
      </c>
      <c r="D49" s="192" t="s">
        <v>3</v>
      </c>
    </row>
    <row r="50" spans="1:4" ht="12.75" thickBot="1" x14ac:dyDescent="0.25">
      <c r="A50" s="172" t="s">
        <v>241</v>
      </c>
      <c r="B50" s="206">
        <v>27001</v>
      </c>
      <c r="C50" s="206">
        <v>32237</v>
      </c>
      <c r="D50" s="185">
        <v>-0.16200000000000001</v>
      </c>
    </row>
    <row r="51" spans="1:4" ht="12.75" thickBot="1" x14ac:dyDescent="0.25">
      <c r="A51" s="175" t="s">
        <v>242</v>
      </c>
      <c r="B51" s="176">
        <v>277796</v>
      </c>
      <c r="C51" s="176">
        <v>293883</v>
      </c>
      <c r="D51" s="187">
        <v>-5.5E-2</v>
      </c>
    </row>
    <row r="52" spans="1:4" ht="12.75" thickBot="1" x14ac:dyDescent="0.25">
      <c r="A52" s="175" t="s">
        <v>243</v>
      </c>
      <c r="B52" s="176">
        <v>5876</v>
      </c>
      <c r="C52" s="176">
        <v>5266</v>
      </c>
      <c r="D52" s="187">
        <v>0.11600000000000001</v>
      </c>
    </row>
    <row r="53" spans="1:4" ht="12.75" thickBot="1" x14ac:dyDescent="0.25">
      <c r="A53" s="172" t="s">
        <v>244</v>
      </c>
      <c r="B53" s="173">
        <v>283672</v>
      </c>
      <c r="C53" s="173">
        <v>299149</v>
      </c>
      <c r="D53" s="185">
        <v>-5.1999999999999998E-2</v>
      </c>
    </row>
    <row r="54" spans="1:4" ht="12.75" thickBot="1" x14ac:dyDescent="0.25">
      <c r="A54" s="172" t="s">
        <v>245</v>
      </c>
      <c r="B54" s="173">
        <v>310673</v>
      </c>
      <c r="C54" s="173">
        <v>331386</v>
      </c>
      <c r="D54" s="185">
        <v>-6.3E-2</v>
      </c>
    </row>
    <row r="55" spans="1:4" ht="12.75" thickBot="1" x14ac:dyDescent="0.25">
      <c r="A55" s="172" t="s">
        <v>246</v>
      </c>
      <c r="B55" s="173">
        <v>12400</v>
      </c>
      <c r="C55" s="173">
        <v>12988</v>
      </c>
      <c r="D55" s="185">
        <v>-4.4999999999999998E-2</v>
      </c>
    </row>
    <row r="56" spans="1:4" ht="12.75" thickBot="1" x14ac:dyDescent="0.25">
      <c r="A56" s="175" t="s">
        <v>247</v>
      </c>
      <c r="B56" s="176">
        <v>203177</v>
      </c>
      <c r="C56" s="176">
        <v>214278</v>
      </c>
      <c r="D56" s="187">
        <v>-5.1999999999999998E-2</v>
      </c>
    </row>
    <row r="57" spans="1:4" ht="12.75" thickBot="1" x14ac:dyDescent="0.25">
      <c r="A57" s="175" t="s">
        <v>248</v>
      </c>
      <c r="B57" s="176">
        <v>455</v>
      </c>
      <c r="C57" s="176">
        <v>481</v>
      </c>
      <c r="D57" s="187">
        <v>-5.3999999999999999E-2</v>
      </c>
    </row>
    <row r="58" spans="1:4" ht="12.75" thickBot="1" x14ac:dyDescent="0.25">
      <c r="A58" s="172" t="s">
        <v>249</v>
      </c>
      <c r="B58" s="173">
        <v>203632</v>
      </c>
      <c r="C58" s="173">
        <v>214759</v>
      </c>
      <c r="D58" s="185">
        <v>-5.1999999999999998E-2</v>
      </c>
    </row>
    <row r="59" spans="1:4" ht="12.75" thickBot="1" x14ac:dyDescent="0.25">
      <c r="A59" s="172" t="s">
        <v>250</v>
      </c>
      <c r="B59" s="173">
        <v>216032</v>
      </c>
      <c r="C59" s="173">
        <v>227747</v>
      </c>
      <c r="D59" s="185">
        <v>-5.0999999999999997E-2</v>
      </c>
    </row>
    <row r="60" spans="1:4" ht="12.75" thickBot="1" x14ac:dyDescent="0.25">
      <c r="A60" s="172" t="s">
        <v>251</v>
      </c>
      <c r="B60" s="173">
        <v>94641</v>
      </c>
      <c r="C60" s="173">
        <v>103639</v>
      </c>
      <c r="D60" s="185">
        <v>-8.6999999999999994E-2</v>
      </c>
    </row>
    <row r="61" spans="1:4" ht="12.75" thickBot="1" x14ac:dyDescent="0.25">
      <c r="A61" s="175" t="s">
        <v>252</v>
      </c>
      <c r="B61" s="176">
        <v>0</v>
      </c>
      <c r="C61" s="176">
        <v>0</v>
      </c>
      <c r="D61" s="187" t="s">
        <v>4</v>
      </c>
    </row>
    <row r="62" spans="1:4" ht="12.75" thickBot="1" x14ac:dyDescent="0.25">
      <c r="A62" s="172" t="s">
        <v>253</v>
      </c>
      <c r="B62" s="173">
        <v>94641</v>
      </c>
      <c r="C62" s="173">
        <v>103639</v>
      </c>
      <c r="D62" s="185">
        <v>-8.6999999999999994E-2</v>
      </c>
    </row>
    <row r="63" spans="1:4" ht="12.75" thickBot="1" x14ac:dyDescent="0.25">
      <c r="A63" s="172" t="s">
        <v>254</v>
      </c>
      <c r="B63" s="173">
        <v>310673</v>
      </c>
      <c r="C63" s="173">
        <v>331386</v>
      </c>
      <c r="D63" s="185">
        <v>-6.3E-2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FF87-E876-40CF-9207-0FAF10D98515}">
  <sheetPr>
    <tabColor rgb="FF7B2038"/>
  </sheetPr>
  <dimension ref="A1:J63"/>
  <sheetViews>
    <sheetView showGridLines="0" zoomScale="80" zoomScaleNormal="80" workbookViewId="0">
      <pane ySplit="3" topLeftCell="A4" activePane="bottomLeft" state="frozen"/>
      <selection pane="bottomLeft"/>
    </sheetView>
  </sheetViews>
  <sheetFormatPr defaultColWidth="8.85546875" defaultRowHeight="12" x14ac:dyDescent="0.2"/>
  <cols>
    <col min="1" max="1" width="45.5703125" style="196" customWidth="1"/>
    <col min="2" max="3" width="11.28515625" style="194" bestFit="1" customWidth="1"/>
    <col min="4" max="4" width="12.28515625" style="195" bestFit="1" customWidth="1"/>
    <col min="5" max="5" width="12" style="196" customWidth="1"/>
    <col min="6" max="6" width="12.42578125" style="196" bestFit="1" customWidth="1"/>
    <col min="7" max="7" width="12" style="196" bestFit="1" customWidth="1"/>
    <col min="8" max="16384" width="8.85546875" style="196"/>
  </cols>
  <sheetData>
    <row r="1" spans="1:8" ht="14.25" x14ac:dyDescent="0.2">
      <c r="A1" s="1" t="s">
        <v>2</v>
      </c>
    </row>
    <row r="2" spans="1:8" ht="14.25" x14ac:dyDescent="0.2">
      <c r="A2" s="1" t="s">
        <v>209</v>
      </c>
    </row>
    <row r="3" spans="1:8" ht="14.25" x14ac:dyDescent="0.25">
      <c r="A3" s="2" t="s">
        <v>316</v>
      </c>
      <c r="B3" s="197"/>
      <c r="C3" s="197"/>
      <c r="D3" s="198"/>
    </row>
    <row r="4" spans="1:8" x14ac:dyDescent="0.2">
      <c r="A4" s="82"/>
      <c r="B4" s="199"/>
      <c r="C4" s="199"/>
      <c r="D4" s="200"/>
    </row>
    <row r="5" spans="1:8" ht="12.75" thickBot="1" x14ac:dyDescent="0.25">
      <c r="A5" s="201" t="s">
        <v>132</v>
      </c>
      <c r="B5" s="201"/>
      <c r="C5" s="201"/>
      <c r="D5" s="201"/>
    </row>
    <row r="6" spans="1:8" ht="12.75" thickBot="1" x14ac:dyDescent="0.25">
      <c r="A6" s="169" t="s">
        <v>316</v>
      </c>
      <c r="B6" s="170" t="s">
        <v>442</v>
      </c>
      <c r="C6" s="170" t="s">
        <v>443</v>
      </c>
      <c r="D6" s="171" t="s">
        <v>3</v>
      </c>
    </row>
    <row r="7" spans="1:8" ht="12.75" thickBot="1" x14ac:dyDescent="0.25">
      <c r="A7" s="175" t="s">
        <v>210</v>
      </c>
      <c r="B7" s="176">
        <v>1805</v>
      </c>
      <c r="C7" s="176">
        <v>2069</v>
      </c>
      <c r="D7" s="177">
        <v>-0.128</v>
      </c>
      <c r="G7" s="204"/>
      <c r="H7" s="204"/>
    </row>
    <row r="8" spans="1:8" ht="12.75" thickBot="1" x14ac:dyDescent="0.25">
      <c r="A8" s="175" t="s">
        <v>1</v>
      </c>
      <c r="B8" s="176">
        <v>0</v>
      </c>
      <c r="C8" s="176">
        <v>0</v>
      </c>
      <c r="D8" s="177" t="s">
        <v>4</v>
      </c>
      <c r="G8" s="204"/>
      <c r="H8" s="204"/>
    </row>
    <row r="9" spans="1:8" ht="12.75" thickBot="1" x14ac:dyDescent="0.25">
      <c r="A9" s="172" t="s">
        <v>211</v>
      </c>
      <c r="B9" s="173">
        <v>1805</v>
      </c>
      <c r="C9" s="173">
        <v>2069</v>
      </c>
      <c r="D9" s="171">
        <v>-0.128</v>
      </c>
      <c r="G9" s="204"/>
      <c r="H9" s="204"/>
    </row>
    <row r="10" spans="1:8" ht="12.75" thickBot="1" x14ac:dyDescent="0.25">
      <c r="A10" s="175" t="s">
        <v>212</v>
      </c>
      <c r="B10" s="176">
        <v>-166</v>
      </c>
      <c r="C10" s="176">
        <v>-142</v>
      </c>
      <c r="D10" s="177">
        <v>0.16900000000000001</v>
      </c>
      <c r="G10" s="204"/>
      <c r="H10" s="204"/>
    </row>
    <row r="11" spans="1:8" ht="12.75" thickBot="1" x14ac:dyDescent="0.25">
      <c r="A11" s="175" t="s">
        <v>213</v>
      </c>
      <c r="B11" s="176">
        <v>-35</v>
      </c>
      <c r="C11" s="176">
        <v>-47</v>
      </c>
      <c r="D11" s="177">
        <v>-0.255</v>
      </c>
      <c r="G11" s="204"/>
      <c r="H11" s="204"/>
    </row>
    <row r="12" spans="1:8" ht="12.75" thickBot="1" x14ac:dyDescent="0.25">
      <c r="A12" s="175" t="s">
        <v>214</v>
      </c>
      <c r="B12" s="176">
        <v>-707</v>
      </c>
      <c r="C12" s="176">
        <v>-684</v>
      </c>
      <c r="D12" s="177">
        <v>3.4000000000000002E-2</v>
      </c>
      <c r="G12" s="204"/>
      <c r="H12" s="204"/>
    </row>
    <row r="13" spans="1:8" ht="12.75" thickBot="1" x14ac:dyDescent="0.25">
      <c r="A13" s="172" t="s">
        <v>215</v>
      </c>
      <c r="B13" s="173">
        <v>-908</v>
      </c>
      <c r="C13" s="173">
        <v>-873</v>
      </c>
      <c r="D13" s="171">
        <v>0.04</v>
      </c>
      <c r="G13" s="204"/>
      <c r="H13" s="204"/>
    </row>
    <row r="14" spans="1:8" ht="12.75" thickBot="1" x14ac:dyDescent="0.25">
      <c r="A14" s="172" t="s">
        <v>144</v>
      </c>
      <c r="B14" s="173">
        <v>897</v>
      </c>
      <c r="C14" s="173">
        <v>1196</v>
      </c>
      <c r="D14" s="171">
        <v>-0.25</v>
      </c>
    </row>
    <row r="15" spans="1:8" s="82" customFormat="1" ht="12.75" thickBot="1" x14ac:dyDescent="0.25">
      <c r="A15" s="178" t="s">
        <v>216</v>
      </c>
      <c r="B15" s="179">
        <v>0.497</v>
      </c>
      <c r="C15" s="179">
        <v>0.57799999999999996</v>
      </c>
      <c r="D15" s="180" t="s">
        <v>461</v>
      </c>
      <c r="F15" s="379"/>
    </row>
    <row r="16" spans="1:8" ht="12.75" thickBot="1" x14ac:dyDescent="0.25">
      <c r="A16" s="172" t="s">
        <v>217</v>
      </c>
      <c r="B16" s="173">
        <v>-166</v>
      </c>
      <c r="C16" s="173">
        <v>247</v>
      </c>
      <c r="D16" s="171" t="s">
        <v>4</v>
      </c>
      <c r="G16" s="204"/>
      <c r="H16" s="204"/>
    </row>
    <row r="17" spans="1:10" ht="12.75" thickBot="1" x14ac:dyDescent="0.25">
      <c r="A17" s="175" t="s">
        <v>218</v>
      </c>
      <c r="B17" s="176">
        <v>-1346</v>
      </c>
      <c r="C17" s="176">
        <v>-1718</v>
      </c>
      <c r="D17" s="177">
        <v>-0.217</v>
      </c>
      <c r="G17" s="204"/>
      <c r="H17" s="204"/>
    </row>
    <row r="18" spans="1:10" ht="12.75" thickBot="1" x14ac:dyDescent="0.25">
      <c r="A18" s="175" t="s">
        <v>24</v>
      </c>
      <c r="B18" s="176">
        <v>-42</v>
      </c>
      <c r="C18" s="176">
        <v>-1605</v>
      </c>
      <c r="D18" s="177">
        <v>-0.97399999999999998</v>
      </c>
      <c r="G18" s="204"/>
      <c r="H18" s="204"/>
    </row>
    <row r="19" spans="1:10" ht="12.75" thickBot="1" x14ac:dyDescent="0.25">
      <c r="A19" s="175" t="s">
        <v>219</v>
      </c>
      <c r="B19" s="176">
        <v>-160</v>
      </c>
      <c r="C19" s="176">
        <v>-94</v>
      </c>
      <c r="D19" s="177">
        <v>0.70199999999999996</v>
      </c>
      <c r="G19" s="204"/>
      <c r="H19" s="204"/>
    </row>
    <row r="20" spans="1:10" ht="12.75" thickBot="1" x14ac:dyDescent="0.25">
      <c r="A20" s="172" t="s">
        <v>421</v>
      </c>
      <c r="B20" s="173">
        <v>-1714</v>
      </c>
      <c r="C20" s="173">
        <v>-3170</v>
      </c>
      <c r="D20" s="171">
        <v>-0.45900000000000002</v>
      </c>
      <c r="G20" s="204"/>
      <c r="H20" s="204"/>
    </row>
    <row r="21" spans="1:10" ht="12.75" thickBot="1" x14ac:dyDescent="0.25">
      <c r="A21" s="172" t="s">
        <v>438</v>
      </c>
      <c r="B21" s="173">
        <v>-1714</v>
      </c>
      <c r="C21" s="173">
        <v>-3170</v>
      </c>
      <c r="D21" s="171">
        <v>-0.45900000000000002</v>
      </c>
      <c r="G21" s="204"/>
      <c r="H21" s="204"/>
    </row>
    <row r="22" spans="1:10" x14ac:dyDescent="0.2">
      <c r="B22" s="196"/>
      <c r="C22" s="196"/>
      <c r="D22" s="196"/>
    </row>
    <row r="23" spans="1:10" x14ac:dyDescent="0.2">
      <c r="B23" s="196"/>
      <c r="C23" s="196"/>
      <c r="D23" s="196"/>
    </row>
    <row r="24" spans="1:10" ht="12.75" thickBot="1" x14ac:dyDescent="0.25">
      <c r="A24" s="201" t="s">
        <v>161</v>
      </c>
      <c r="B24" s="201"/>
      <c r="C24" s="201"/>
      <c r="D24" s="201"/>
    </row>
    <row r="25" spans="1:10" ht="12.75" thickBot="1" x14ac:dyDescent="0.25">
      <c r="A25" s="169" t="s">
        <v>316</v>
      </c>
      <c r="B25" s="170" t="s">
        <v>442</v>
      </c>
      <c r="C25" s="170" t="s">
        <v>443</v>
      </c>
      <c r="D25" s="171" t="s">
        <v>3</v>
      </c>
    </row>
    <row r="26" spans="1:10" ht="12.75" thickBot="1" x14ac:dyDescent="0.25">
      <c r="A26" s="175" t="s">
        <v>221</v>
      </c>
      <c r="B26" s="176">
        <v>1734</v>
      </c>
      <c r="C26" s="176">
        <v>2063</v>
      </c>
      <c r="D26" s="177">
        <v>-0.159</v>
      </c>
      <c r="F26" s="204"/>
      <c r="G26" s="204"/>
      <c r="H26" s="204"/>
      <c r="I26" s="204"/>
      <c r="J26" s="204"/>
    </row>
    <row r="27" spans="1:10" ht="12.75" thickBot="1" x14ac:dyDescent="0.25">
      <c r="A27" s="175" t="s">
        <v>222</v>
      </c>
      <c r="B27" s="176">
        <v>-945</v>
      </c>
      <c r="C27" s="176">
        <v>-988</v>
      </c>
      <c r="D27" s="177">
        <v>-4.3999999999999997E-2</v>
      </c>
      <c r="F27" s="204"/>
      <c r="G27" s="204"/>
      <c r="H27" s="204"/>
      <c r="I27" s="204"/>
      <c r="J27" s="204"/>
    </row>
    <row r="28" spans="1:10" ht="12.75" thickBot="1" x14ac:dyDescent="0.25">
      <c r="A28" s="175" t="s">
        <v>223</v>
      </c>
      <c r="B28" s="176">
        <v>-287</v>
      </c>
      <c r="C28" s="176">
        <v>-68</v>
      </c>
      <c r="D28" s="177" t="s">
        <v>4</v>
      </c>
      <c r="F28" s="204"/>
      <c r="G28" s="204"/>
      <c r="H28" s="204"/>
      <c r="I28" s="204"/>
      <c r="J28" s="204"/>
    </row>
    <row r="29" spans="1:10" ht="12.75" thickBot="1" x14ac:dyDescent="0.25">
      <c r="A29" s="175" t="s">
        <v>224</v>
      </c>
      <c r="B29" s="176">
        <v>3</v>
      </c>
      <c r="C29" s="176">
        <v>91</v>
      </c>
      <c r="D29" s="177">
        <v>-0.96699999999999997</v>
      </c>
      <c r="F29" s="204"/>
      <c r="G29" s="204"/>
      <c r="H29" s="204"/>
      <c r="I29" s="204"/>
      <c r="J29" s="204"/>
    </row>
    <row r="30" spans="1:10" ht="12.75" thickBot="1" x14ac:dyDescent="0.25">
      <c r="A30" s="175" t="s">
        <v>225</v>
      </c>
      <c r="B30" s="176">
        <v>68</v>
      </c>
      <c r="C30" s="176">
        <v>24</v>
      </c>
      <c r="D30" s="177" t="s">
        <v>4</v>
      </c>
      <c r="F30" s="204"/>
      <c r="G30" s="204"/>
      <c r="H30" s="204"/>
    </row>
    <row r="31" spans="1:10" ht="12.75" thickBot="1" x14ac:dyDescent="0.25">
      <c r="A31" s="172" t="s">
        <v>226</v>
      </c>
      <c r="B31" s="173">
        <v>573</v>
      </c>
      <c r="C31" s="173">
        <v>1122</v>
      </c>
      <c r="D31" s="171">
        <v>-0.48899999999999999</v>
      </c>
      <c r="F31" s="204"/>
      <c r="G31" s="204"/>
    </row>
    <row r="32" spans="1:10" ht="12.75" thickBot="1" x14ac:dyDescent="0.25">
      <c r="A32" s="175" t="s">
        <v>227</v>
      </c>
      <c r="B32" s="176">
        <v>-869</v>
      </c>
      <c r="C32" s="176">
        <v>-343</v>
      </c>
      <c r="D32" s="177" t="s">
        <v>4</v>
      </c>
      <c r="F32" s="204"/>
      <c r="G32" s="204"/>
      <c r="H32" s="204"/>
    </row>
    <row r="33" spans="1:10" ht="12.75" thickBot="1" x14ac:dyDescent="0.25">
      <c r="A33" s="175" t="s">
        <v>228</v>
      </c>
      <c r="B33" s="176">
        <v>-12</v>
      </c>
      <c r="C33" s="176">
        <v>77</v>
      </c>
      <c r="D33" s="177" t="s">
        <v>4</v>
      </c>
      <c r="F33" s="204"/>
      <c r="G33" s="204"/>
      <c r="H33" s="204"/>
      <c r="I33" s="204"/>
      <c r="J33" s="204"/>
    </row>
    <row r="34" spans="1:10" ht="12.75" thickBot="1" x14ac:dyDescent="0.25">
      <c r="A34" s="175" t="s">
        <v>229</v>
      </c>
      <c r="B34" s="176">
        <v>0</v>
      </c>
      <c r="C34" s="176">
        <v>-1004</v>
      </c>
      <c r="D34" s="177" t="s">
        <v>4</v>
      </c>
      <c r="F34" s="204"/>
      <c r="G34" s="204"/>
      <c r="H34" s="204"/>
      <c r="I34" s="204"/>
      <c r="J34" s="204"/>
    </row>
    <row r="35" spans="1:10" ht="12.75" thickBot="1" x14ac:dyDescent="0.25">
      <c r="A35" s="175" t="s">
        <v>1</v>
      </c>
      <c r="B35" s="176">
        <v>-660</v>
      </c>
      <c r="C35" s="176">
        <v>-973</v>
      </c>
      <c r="D35" s="177">
        <v>-0.32200000000000001</v>
      </c>
      <c r="F35" s="204"/>
      <c r="G35" s="204"/>
      <c r="H35" s="204"/>
      <c r="I35" s="204"/>
      <c r="J35" s="204"/>
    </row>
    <row r="36" spans="1:10" ht="12.75" thickBot="1" x14ac:dyDescent="0.25">
      <c r="A36" s="172" t="s">
        <v>230</v>
      </c>
      <c r="B36" s="173">
        <v>-1541</v>
      </c>
      <c r="C36" s="173">
        <v>-2243</v>
      </c>
      <c r="D36" s="171">
        <v>-0.313</v>
      </c>
      <c r="F36" s="204"/>
      <c r="G36" s="204"/>
    </row>
    <row r="37" spans="1:10" ht="12.75" thickBot="1" x14ac:dyDescent="0.25">
      <c r="A37" s="175" t="s">
        <v>315</v>
      </c>
      <c r="B37" s="176">
        <v>8</v>
      </c>
      <c r="C37" s="176">
        <v>4</v>
      </c>
      <c r="D37" s="177" t="s">
        <v>4</v>
      </c>
      <c r="F37" s="204"/>
      <c r="G37" s="204"/>
      <c r="H37" s="204"/>
      <c r="I37" s="204"/>
      <c r="J37" s="204"/>
    </row>
    <row r="38" spans="1:10" ht="12.75" thickBot="1" x14ac:dyDescent="0.25">
      <c r="A38" s="175" t="s">
        <v>233</v>
      </c>
      <c r="B38" s="176">
        <v>-3</v>
      </c>
      <c r="C38" s="176">
        <v>-3720</v>
      </c>
      <c r="D38" s="177">
        <v>-0.999</v>
      </c>
      <c r="F38" s="204"/>
      <c r="G38" s="204"/>
      <c r="H38" s="204"/>
    </row>
    <row r="39" spans="1:10" ht="12.75" thickBot="1" x14ac:dyDescent="0.25">
      <c r="A39" s="175" t="s">
        <v>234</v>
      </c>
      <c r="B39" s="176">
        <v>-2000</v>
      </c>
      <c r="C39" s="176">
        <v>-700</v>
      </c>
      <c r="D39" s="177" t="s">
        <v>4</v>
      </c>
      <c r="F39" s="204"/>
      <c r="G39" s="204"/>
      <c r="H39" s="204"/>
      <c r="I39" s="204"/>
      <c r="J39" s="204"/>
    </row>
    <row r="40" spans="1:10" ht="12.75" thickBot="1" x14ac:dyDescent="0.25">
      <c r="A40" s="175" t="s">
        <v>235</v>
      </c>
      <c r="B40" s="176">
        <v>1210</v>
      </c>
      <c r="C40" s="176">
        <v>129</v>
      </c>
      <c r="D40" s="177" t="s">
        <v>4</v>
      </c>
      <c r="F40" s="204"/>
      <c r="G40" s="204"/>
      <c r="H40" s="204"/>
      <c r="I40" s="204"/>
      <c r="J40" s="204"/>
    </row>
    <row r="41" spans="1:10" ht="12.75" thickBot="1" x14ac:dyDescent="0.25">
      <c r="A41" s="172" t="s">
        <v>236</v>
      </c>
      <c r="B41" s="173">
        <v>-785</v>
      </c>
      <c r="C41" s="173">
        <v>-4287</v>
      </c>
      <c r="D41" s="171">
        <v>-0.81699999999999995</v>
      </c>
      <c r="F41" s="204"/>
      <c r="G41" s="204"/>
    </row>
    <row r="42" spans="1:10" ht="12.75" thickBot="1" x14ac:dyDescent="0.25">
      <c r="A42" s="175" t="s">
        <v>237</v>
      </c>
      <c r="B42" s="176">
        <v>-9</v>
      </c>
      <c r="C42" s="176">
        <v>-33</v>
      </c>
      <c r="D42" s="177">
        <v>-0.72699999999999998</v>
      </c>
      <c r="F42" s="204"/>
      <c r="G42" s="204"/>
    </row>
    <row r="43" spans="1:10" ht="12.75" thickBot="1" x14ac:dyDescent="0.25">
      <c r="A43" s="172" t="s">
        <v>238</v>
      </c>
      <c r="B43" s="203">
        <v>-1762</v>
      </c>
      <c r="C43" s="203">
        <v>-5441</v>
      </c>
      <c r="D43" s="171">
        <v>-0.67600000000000005</v>
      </c>
      <c r="F43" s="204"/>
      <c r="G43" s="204"/>
    </row>
    <row r="44" spans="1:10" ht="12.75" thickBot="1" x14ac:dyDescent="0.25">
      <c r="A44" s="172" t="s">
        <v>239</v>
      </c>
      <c r="B44" s="173">
        <v>9468</v>
      </c>
      <c r="C44" s="173">
        <v>13074</v>
      </c>
      <c r="D44" s="171">
        <v>-0.27600000000000002</v>
      </c>
      <c r="F44" s="204"/>
      <c r="G44" s="204"/>
      <c r="H44" s="204"/>
    </row>
    <row r="45" spans="1:10" ht="12.75" thickBot="1" x14ac:dyDescent="0.25">
      <c r="A45" s="172" t="s">
        <v>240</v>
      </c>
      <c r="B45" s="173">
        <v>7706</v>
      </c>
      <c r="C45" s="173">
        <v>7633</v>
      </c>
      <c r="D45" s="171">
        <v>0.01</v>
      </c>
      <c r="F45" s="204"/>
      <c r="G45" s="204"/>
      <c r="H45" s="204"/>
    </row>
    <row r="46" spans="1:10" x14ac:dyDescent="0.2">
      <c r="B46" s="204"/>
      <c r="C46" s="204"/>
      <c r="D46" s="196"/>
    </row>
    <row r="47" spans="1:10" x14ac:dyDescent="0.2">
      <c r="A47" s="204"/>
      <c r="B47" s="204"/>
      <c r="C47" s="204"/>
      <c r="D47" s="196"/>
    </row>
    <row r="48" spans="1:10" ht="12.75" thickBot="1" x14ac:dyDescent="0.25">
      <c r="A48" s="201" t="s">
        <v>192</v>
      </c>
      <c r="B48" s="205"/>
      <c r="C48" s="205"/>
      <c r="D48" s="205"/>
    </row>
    <row r="49" spans="1:8" ht="12.75" thickBot="1" x14ac:dyDescent="0.25">
      <c r="A49" s="169" t="s">
        <v>316</v>
      </c>
      <c r="B49" s="191">
        <v>45016</v>
      </c>
      <c r="C49" s="191">
        <v>44926</v>
      </c>
      <c r="D49" s="192" t="s">
        <v>3</v>
      </c>
    </row>
    <row r="50" spans="1:8" ht="12.75" thickBot="1" x14ac:dyDescent="0.25">
      <c r="A50" s="172" t="s">
        <v>241</v>
      </c>
      <c r="B50" s="206">
        <v>10546</v>
      </c>
      <c r="C50" s="206">
        <v>11931</v>
      </c>
      <c r="D50" s="185">
        <v>-0.11600000000000001</v>
      </c>
      <c r="E50" s="218"/>
      <c r="F50" s="218"/>
      <c r="G50" s="204"/>
      <c r="H50" s="204"/>
    </row>
    <row r="51" spans="1:8" ht="12.75" thickBot="1" x14ac:dyDescent="0.25">
      <c r="A51" s="175" t="s">
        <v>242</v>
      </c>
      <c r="B51" s="176">
        <v>108497</v>
      </c>
      <c r="C51" s="176">
        <v>108765</v>
      </c>
      <c r="D51" s="187">
        <v>-2E-3</v>
      </c>
      <c r="E51" s="218"/>
      <c r="F51" s="218"/>
      <c r="G51" s="204"/>
      <c r="H51" s="204"/>
    </row>
    <row r="52" spans="1:8" ht="12.75" thickBot="1" x14ac:dyDescent="0.25">
      <c r="A52" s="175" t="s">
        <v>243</v>
      </c>
      <c r="B52" s="176">
        <v>2295</v>
      </c>
      <c r="C52" s="176">
        <v>1949</v>
      </c>
      <c r="D52" s="187">
        <v>0.17799999999999999</v>
      </c>
      <c r="E52" s="218"/>
      <c r="F52" s="218"/>
      <c r="G52" s="204"/>
      <c r="H52" s="204"/>
    </row>
    <row r="53" spans="1:8" ht="12.75" thickBot="1" x14ac:dyDescent="0.25">
      <c r="A53" s="172" t="s">
        <v>244</v>
      </c>
      <c r="B53" s="173">
        <v>110792</v>
      </c>
      <c r="C53" s="173">
        <v>110714</v>
      </c>
      <c r="D53" s="185">
        <v>1E-3</v>
      </c>
      <c r="E53" s="218"/>
      <c r="F53" s="218"/>
      <c r="G53" s="204"/>
      <c r="H53" s="204"/>
    </row>
    <row r="54" spans="1:8" ht="12.75" thickBot="1" x14ac:dyDescent="0.25">
      <c r="A54" s="172" t="s">
        <v>245</v>
      </c>
      <c r="B54" s="173">
        <v>121338</v>
      </c>
      <c r="C54" s="173">
        <v>122645</v>
      </c>
      <c r="D54" s="185">
        <v>-1.0999999999999999E-2</v>
      </c>
      <c r="E54" s="218"/>
      <c r="F54" s="218"/>
      <c r="G54" s="204"/>
      <c r="H54" s="204"/>
    </row>
    <row r="55" spans="1:8" ht="12.75" thickBot="1" x14ac:dyDescent="0.25">
      <c r="A55" s="172" t="s">
        <v>246</v>
      </c>
      <c r="B55" s="173">
        <v>4843</v>
      </c>
      <c r="C55" s="173">
        <v>4807</v>
      </c>
      <c r="D55" s="185">
        <v>7.0000000000000001E-3</v>
      </c>
      <c r="E55" s="218"/>
      <c r="F55" s="218"/>
      <c r="G55" s="204"/>
      <c r="H55" s="204"/>
    </row>
    <row r="56" spans="1:8" ht="12.75" thickBot="1" x14ac:dyDescent="0.25">
      <c r="A56" s="175" t="s">
        <v>247</v>
      </c>
      <c r="B56" s="176">
        <v>79354</v>
      </c>
      <c r="C56" s="176">
        <v>79303</v>
      </c>
      <c r="D56" s="187">
        <v>1E-3</v>
      </c>
      <c r="E56" s="218"/>
      <c r="F56" s="218"/>
      <c r="G56" s="204"/>
      <c r="H56" s="204"/>
    </row>
    <row r="57" spans="1:8" ht="12.75" thickBot="1" x14ac:dyDescent="0.25">
      <c r="A57" s="175" t="s">
        <v>248</v>
      </c>
      <c r="B57" s="176">
        <v>178</v>
      </c>
      <c r="C57" s="176">
        <v>178</v>
      </c>
      <c r="D57" s="187" t="s">
        <v>4</v>
      </c>
      <c r="E57" s="218"/>
      <c r="F57" s="218"/>
      <c r="G57" s="204"/>
      <c r="H57" s="204"/>
    </row>
    <row r="58" spans="1:8" ht="12.75" thickBot="1" x14ac:dyDescent="0.25">
      <c r="A58" s="172" t="s">
        <v>249</v>
      </c>
      <c r="B58" s="173">
        <v>79531</v>
      </c>
      <c r="C58" s="173">
        <v>79481</v>
      </c>
      <c r="D58" s="185">
        <v>1E-3</v>
      </c>
      <c r="E58" s="218"/>
      <c r="F58" s="218"/>
      <c r="G58" s="204"/>
      <c r="H58" s="204"/>
    </row>
    <row r="59" spans="1:8" ht="12.75" thickBot="1" x14ac:dyDescent="0.25">
      <c r="A59" s="172" t="s">
        <v>250</v>
      </c>
      <c r="B59" s="173">
        <v>84374</v>
      </c>
      <c r="C59" s="173">
        <v>84288</v>
      </c>
      <c r="D59" s="185">
        <v>1E-3</v>
      </c>
      <c r="E59" s="218"/>
      <c r="F59" s="218"/>
      <c r="G59" s="204"/>
      <c r="H59" s="204"/>
    </row>
    <row r="60" spans="1:8" ht="12.75" thickBot="1" x14ac:dyDescent="0.25">
      <c r="A60" s="172" t="s">
        <v>251</v>
      </c>
      <c r="B60" s="173">
        <v>36963</v>
      </c>
      <c r="C60" s="173">
        <v>38356</v>
      </c>
      <c r="D60" s="185">
        <v>-3.5999999999999997E-2</v>
      </c>
      <c r="E60" s="218"/>
      <c r="F60" s="218"/>
      <c r="G60" s="204"/>
      <c r="H60" s="204"/>
    </row>
    <row r="61" spans="1:8" ht="12.75" thickBot="1" x14ac:dyDescent="0.25">
      <c r="A61" s="175" t="s">
        <v>252</v>
      </c>
      <c r="B61" s="176">
        <v>0</v>
      </c>
      <c r="C61" s="176">
        <v>0</v>
      </c>
      <c r="D61" s="187" t="s">
        <v>4</v>
      </c>
      <c r="E61" s="218"/>
      <c r="F61" s="218"/>
      <c r="G61" s="204"/>
      <c r="H61" s="204"/>
    </row>
    <row r="62" spans="1:8" ht="12.75" thickBot="1" x14ac:dyDescent="0.25">
      <c r="A62" s="172" t="s">
        <v>253</v>
      </c>
      <c r="B62" s="173">
        <v>36963</v>
      </c>
      <c r="C62" s="173">
        <v>38356</v>
      </c>
      <c r="D62" s="185">
        <v>-3.5999999999999997E-2</v>
      </c>
      <c r="E62" s="218"/>
      <c r="F62" s="218"/>
      <c r="G62" s="204"/>
      <c r="H62" s="204"/>
    </row>
    <row r="63" spans="1:8" ht="12.75" thickBot="1" x14ac:dyDescent="0.25">
      <c r="A63" s="172" t="s">
        <v>254</v>
      </c>
      <c r="B63" s="173">
        <v>121338</v>
      </c>
      <c r="C63" s="173">
        <v>122645</v>
      </c>
      <c r="D63" s="185">
        <v>-1.0999999999999999E-2</v>
      </c>
      <c r="E63" s="218"/>
      <c r="F63" s="218"/>
      <c r="G63" s="204"/>
      <c r="H63" s="20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C2D8-9516-410B-895F-4871CD1D66D1}">
  <sheetPr>
    <tabColor rgb="FF7B2038"/>
  </sheetPr>
  <dimension ref="A1:F61"/>
  <sheetViews>
    <sheetView showGridLines="0" zoomScale="80" zoomScaleNormal="80" workbookViewId="0">
      <pane ySplit="3" topLeftCell="A4" activePane="bottomLeft" state="frozen"/>
      <selection activeCell="A6" sqref="A6"/>
      <selection pane="bottomLeft"/>
    </sheetView>
  </sheetViews>
  <sheetFormatPr defaultColWidth="8.85546875" defaultRowHeight="12" x14ac:dyDescent="0.2"/>
  <cols>
    <col min="1" max="1" width="55.85546875" style="196" bestFit="1" customWidth="1"/>
    <col min="2" max="3" width="10.5703125" style="196" bestFit="1" customWidth="1"/>
    <col min="4" max="4" width="9.42578125" style="196" bestFit="1" customWidth="1"/>
    <col min="5" max="6" width="7.85546875" style="196" customWidth="1"/>
    <col min="7" max="16384" width="8.85546875" style="196"/>
  </cols>
  <sheetData>
    <row r="1" spans="1:6" s="161" customFormat="1" ht="14.25" x14ac:dyDescent="0.25">
      <c r="A1" s="1" t="s">
        <v>2</v>
      </c>
      <c r="B1" s="158"/>
      <c r="C1" s="158"/>
      <c r="D1" s="159"/>
    </row>
    <row r="2" spans="1:6" s="161" customFormat="1" ht="14.25" x14ac:dyDescent="0.25">
      <c r="A2" s="1" t="s">
        <v>370</v>
      </c>
      <c r="B2" s="158"/>
      <c r="C2" s="158"/>
      <c r="D2" s="159"/>
    </row>
    <row r="3" spans="1:6" s="161" customFormat="1" ht="14.25" x14ac:dyDescent="0.25">
      <c r="A3" s="162" t="s">
        <v>0</v>
      </c>
      <c r="B3" s="163"/>
      <c r="C3" s="163"/>
      <c r="D3" s="164"/>
    </row>
    <row r="5" spans="1:6" ht="12.75" thickBot="1" x14ac:dyDescent="0.25">
      <c r="A5" s="248" t="s">
        <v>132</v>
      </c>
      <c r="B5" s="249"/>
      <c r="C5" s="249"/>
      <c r="D5" s="249"/>
    </row>
    <row r="6" spans="1:6" ht="12.75" thickBot="1" x14ac:dyDescent="0.25">
      <c r="A6" s="250" t="s">
        <v>0</v>
      </c>
      <c r="B6" s="170" t="s">
        <v>442</v>
      </c>
      <c r="C6" s="170" t="s">
        <v>443</v>
      </c>
      <c r="D6" s="251" t="s">
        <v>3</v>
      </c>
    </row>
    <row r="7" spans="1:6" x14ac:dyDescent="0.2">
      <c r="A7" s="252" t="s">
        <v>371</v>
      </c>
      <c r="B7" s="253">
        <v>13940</v>
      </c>
      <c r="C7" s="253">
        <v>10803</v>
      </c>
      <c r="D7" s="254">
        <v>0.28999999999999998</v>
      </c>
      <c r="E7" s="216"/>
      <c r="F7" s="216"/>
    </row>
    <row r="8" spans="1:6" x14ac:dyDescent="0.2">
      <c r="A8" s="255" t="s">
        <v>339</v>
      </c>
      <c r="B8" s="256">
        <v>-5925</v>
      </c>
      <c r="C8" s="256">
        <v>-4762</v>
      </c>
      <c r="D8" s="257">
        <v>0.24399999999999999</v>
      </c>
      <c r="E8" s="216"/>
      <c r="F8" s="216"/>
    </row>
    <row r="9" spans="1:6" x14ac:dyDescent="0.2">
      <c r="A9" s="255" t="s">
        <v>214</v>
      </c>
      <c r="B9" s="256">
        <v>-2653</v>
      </c>
      <c r="C9" s="256">
        <v>-1724</v>
      </c>
      <c r="D9" s="257">
        <v>0.53900000000000003</v>
      </c>
      <c r="E9" s="216"/>
      <c r="F9" s="216"/>
    </row>
    <row r="10" spans="1:6" x14ac:dyDescent="0.2">
      <c r="A10" s="252" t="s">
        <v>144</v>
      </c>
      <c r="B10" s="253">
        <v>5362</v>
      </c>
      <c r="C10" s="253">
        <v>4317</v>
      </c>
      <c r="D10" s="254">
        <v>0.24199999999999999</v>
      </c>
      <c r="E10" s="216"/>
      <c r="F10" s="216"/>
    </row>
    <row r="11" spans="1:6" x14ac:dyDescent="0.2">
      <c r="A11" s="258" t="s">
        <v>216</v>
      </c>
      <c r="B11" s="259">
        <v>0.38500000000000001</v>
      </c>
      <c r="C11" s="259">
        <v>0.4</v>
      </c>
      <c r="D11" s="260" t="s">
        <v>470</v>
      </c>
      <c r="E11" s="216"/>
      <c r="F11" s="216"/>
    </row>
    <row r="12" spans="1:6" x14ac:dyDescent="0.2">
      <c r="A12" s="255" t="s">
        <v>372</v>
      </c>
      <c r="B12" s="256">
        <v>687</v>
      </c>
      <c r="C12" s="256">
        <v>108</v>
      </c>
      <c r="D12" s="257" t="s">
        <v>4</v>
      </c>
      <c r="E12" s="216"/>
      <c r="F12" s="216"/>
    </row>
    <row r="13" spans="1:6" x14ac:dyDescent="0.2">
      <c r="A13" s="255" t="s">
        <v>147</v>
      </c>
      <c r="B13" s="256">
        <v>-586</v>
      </c>
      <c r="C13" s="256">
        <v>-538</v>
      </c>
      <c r="D13" s="257">
        <v>8.8999999999999996E-2</v>
      </c>
      <c r="E13" s="216"/>
      <c r="F13" s="216"/>
    </row>
    <row r="14" spans="1:6" x14ac:dyDescent="0.2">
      <c r="A14" s="255" t="s">
        <v>260</v>
      </c>
      <c r="B14" s="256">
        <v>-483</v>
      </c>
      <c r="C14" s="256">
        <v>-320</v>
      </c>
      <c r="D14" s="257">
        <v>0.50900000000000001</v>
      </c>
      <c r="E14" s="216"/>
      <c r="F14" s="216"/>
    </row>
    <row r="15" spans="1:6" x14ac:dyDescent="0.2">
      <c r="A15" s="255" t="s">
        <v>373</v>
      </c>
      <c r="B15" s="256">
        <v>22</v>
      </c>
      <c r="C15" s="256">
        <v>324</v>
      </c>
      <c r="D15" s="257">
        <v>-0.93200000000000005</v>
      </c>
      <c r="E15" s="216"/>
      <c r="F15" s="216"/>
    </row>
    <row r="16" spans="1:6" x14ac:dyDescent="0.2">
      <c r="A16" s="252" t="s">
        <v>286</v>
      </c>
      <c r="B16" s="261">
        <v>5002</v>
      </c>
      <c r="C16" s="261">
        <v>3891</v>
      </c>
      <c r="D16" s="254">
        <v>0.28599999999999998</v>
      </c>
      <c r="E16" s="216"/>
      <c r="F16" s="216"/>
    </row>
    <row r="17" spans="1:6" x14ac:dyDescent="0.2">
      <c r="A17" s="252" t="s">
        <v>292</v>
      </c>
      <c r="B17" s="253">
        <v>5002</v>
      </c>
      <c r="C17" s="253">
        <v>3891</v>
      </c>
      <c r="D17" s="254">
        <v>0.28599999999999998</v>
      </c>
      <c r="E17" s="216"/>
      <c r="F17" s="216"/>
    </row>
    <row r="18" spans="1:6" x14ac:dyDescent="0.2">
      <c r="B18" s="262"/>
      <c r="C18" s="262"/>
    </row>
    <row r="19" spans="1:6" x14ac:dyDescent="0.2">
      <c r="B19" s="262"/>
      <c r="C19" s="262"/>
    </row>
    <row r="20" spans="1:6" ht="12.75" thickBot="1" x14ac:dyDescent="0.25">
      <c r="A20" s="248" t="s">
        <v>161</v>
      </c>
      <c r="B20" s="249"/>
      <c r="C20" s="249"/>
      <c r="D20" s="249"/>
    </row>
    <row r="21" spans="1:6" ht="12.75" thickBot="1" x14ac:dyDescent="0.25">
      <c r="A21" s="250" t="s">
        <v>0</v>
      </c>
      <c r="B21" s="170" t="s">
        <v>442</v>
      </c>
      <c r="C21" s="170" t="s">
        <v>443</v>
      </c>
      <c r="D21" s="251" t="s">
        <v>3</v>
      </c>
    </row>
    <row r="22" spans="1:6" ht="12.75" thickBot="1" x14ac:dyDescent="0.25">
      <c r="A22" s="175" t="s">
        <v>374</v>
      </c>
      <c r="B22" s="263">
        <v>11478</v>
      </c>
      <c r="C22" s="256">
        <v>7812</v>
      </c>
      <c r="D22" s="257">
        <v>0.46899999999999997</v>
      </c>
      <c r="E22" s="217"/>
      <c r="F22" s="216"/>
    </row>
    <row r="23" spans="1:6" ht="12.75" thickBot="1" x14ac:dyDescent="0.25">
      <c r="A23" s="175" t="s">
        <v>375</v>
      </c>
      <c r="B23" s="264">
        <v>239</v>
      </c>
      <c r="C23" s="256">
        <v>195</v>
      </c>
      <c r="D23" s="257">
        <v>0.22600000000000001</v>
      </c>
      <c r="E23" s="217"/>
      <c r="F23" s="216"/>
    </row>
    <row r="24" spans="1:6" ht="12.75" thickBot="1" x14ac:dyDescent="0.25">
      <c r="A24" s="175" t="s">
        <v>222</v>
      </c>
      <c r="B24" s="264">
        <v>-2638</v>
      </c>
      <c r="C24" s="256">
        <v>-1718</v>
      </c>
      <c r="D24" s="257">
        <v>0.53600000000000003</v>
      </c>
      <c r="E24" s="217"/>
      <c r="F24" s="216"/>
    </row>
    <row r="25" spans="1:6" ht="12.75" thickBot="1" x14ac:dyDescent="0.25">
      <c r="A25" s="175" t="s">
        <v>223</v>
      </c>
      <c r="B25" s="264">
        <v>-6017</v>
      </c>
      <c r="C25" s="256">
        <v>-4645</v>
      </c>
      <c r="D25" s="257">
        <v>0.29499999999999998</v>
      </c>
      <c r="E25" s="217"/>
      <c r="F25" s="216"/>
    </row>
    <row r="26" spans="1:6" ht="12.75" thickBot="1" x14ac:dyDescent="0.25">
      <c r="A26" s="175" t="s">
        <v>224</v>
      </c>
      <c r="B26" s="264">
        <v>65</v>
      </c>
      <c r="C26" s="256">
        <v>56</v>
      </c>
      <c r="D26" s="257">
        <v>0.161</v>
      </c>
      <c r="E26" s="217"/>
      <c r="F26" s="216"/>
    </row>
    <row r="27" spans="1:6" ht="12.75" thickBot="1" x14ac:dyDescent="0.25">
      <c r="A27" s="175" t="s">
        <v>225</v>
      </c>
      <c r="B27" s="264">
        <v>-31</v>
      </c>
      <c r="C27" s="256">
        <v>-16</v>
      </c>
      <c r="D27" s="257">
        <v>0.93799999999999994</v>
      </c>
      <c r="E27" s="217"/>
      <c r="F27" s="216"/>
    </row>
    <row r="28" spans="1:6" ht="12.75" thickBot="1" x14ac:dyDescent="0.25">
      <c r="A28" s="172" t="s">
        <v>172</v>
      </c>
      <c r="B28" s="226">
        <v>3096</v>
      </c>
      <c r="C28" s="226">
        <v>1684</v>
      </c>
      <c r="D28" s="254">
        <v>0.83799999999999997</v>
      </c>
      <c r="E28" s="217"/>
      <c r="F28" s="216"/>
    </row>
    <row r="29" spans="1:6" ht="12.75" thickBot="1" x14ac:dyDescent="0.25">
      <c r="A29" s="175" t="s">
        <v>265</v>
      </c>
      <c r="B29" s="264">
        <v>-15124</v>
      </c>
      <c r="C29" s="256">
        <v>-2435</v>
      </c>
      <c r="D29" s="257" t="s">
        <v>4</v>
      </c>
      <c r="E29" s="217"/>
      <c r="F29" s="216"/>
    </row>
    <row r="30" spans="1:6" ht="12.75" thickBot="1" x14ac:dyDescent="0.25">
      <c r="A30" s="172" t="s">
        <v>266</v>
      </c>
      <c r="B30" s="173">
        <v>-15124</v>
      </c>
      <c r="C30" s="173">
        <v>-2435</v>
      </c>
      <c r="D30" s="254" t="s">
        <v>4</v>
      </c>
      <c r="E30" s="217"/>
      <c r="F30" s="216"/>
    </row>
    <row r="31" spans="1:6" ht="12.75" thickBot="1" x14ac:dyDescent="0.25">
      <c r="A31" s="175" t="s">
        <v>231</v>
      </c>
      <c r="B31" s="256">
        <v>3821</v>
      </c>
      <c r="C31" s="256">
        <v>979</v>
      </c>
      <c r="D31" s="257" t="s">
        <v>4</v>
      </c>
      <c r="E31" s="217"/>
      <c r="F31" s="216"/>
    </row>
    <row r="32" spans="1:6" ht="12.75" thickBot="1" x14ac:dyDescent="0.25">
      <c r="A32" s="175" t="s">
        <v>232</v>
      </c>
      <c r="B32" s="256">
        <v>-939</v>
      </c>
      <c r="C32" s="256">
        <v>-965</v>
      </c>
      <c r="D32" s="257">
        <v>-2.7E-2</v>
      </c>
      <c r="E32" s="217"/>
      <c r="F32" s="216"/>
    </row>
    <row r="33" spans="1:6" ht="12.75" thickBot="1" x14ac:dyDescent="0.25">
      <c r="A33" s="175" t="s">
        <v>182</v>
      </c>
      <c r="B33" s="256">
        <v>-5</v>
      </c>
      <c r="C33" s="256">
        <v>-4</v>
      </c>
      <c r="D33" s="257">
        <v>0.25</v>
      </c>
      <c r="E33" s="217"/>
      <c r="F33" s="216"/>
    </row>
    <row r="34" spans="1:6" ht="12.75" thickBot="1" x14ac:dyDescent="0.25">
      <c r="A34" s="175" t="s">
        <v>233</v>
      </c>
      <c r="B34" s="256">
        <v>-489</v>
      </c>
      <c r="C34" s="256">
        <v>-304</v>
      </c>
      <c r="D34" s="257">
        <v>0.434</v>
      </c>
      <c r="E34" s="217"/>
      <c r="F34" s="216"/>
    </row>
    <row r="35" spans="1:6" ht="12.75" thickBot="1" x14ac:dyDescent="0.25">
      <c r="A35" s="175" t="s">
        <v>235</v>
      </c>
      <c r="B35" s="256">
        <v>10151</v>
      </c>
      <c r="C35" s="256">
        <v>1200</v>
      </c>
      <c r="D35" s="257" t="s">
        <v>4</v>
      </c>
      <c r="E35" s="217"/>
      <c r="F35" s="216"/>
    </row>
    <row r="36" spans="1:6" ht="12.75" thickBot="1" x14ac:dyDescent="0.25">
      <c r="A36" s="172" t="s">
        <v>186</v>
      </c>
      <c r="B36" s="173">
        <v>12539</v>
      </c>
      <c r="C36" s="173">
        <v>906</v>
      </c>
      <c r="D36" s="254" t="s">
        <v>4</v>
      </c>
      <c r="E36" s="217"/>
      <c r="F36" s="216"/>
    </row>
    <row r="37" spans="1:6" ht="12.75" thickBot="1" x14ac:dyDescent="0.25">
      <c r="A37" s="175" t="s">
        <v>376</v>
      </c>
      <c r="B37" s="256">
        <v>-299</v>
      </c>
      <c r="C37" s="256">
        <v>-95</v>
      </c>
      <c r="D37" s="257" t="s">
        <v>4</v>
      </c>
      <c r="E37" s="217"/>
      <c r="F37" s="216"/>
    </row>
    <row r="38" spans="1:6" ht="12.75" thickBot="1" x14ac:dyDescent="0.25">
      <c r="A38" s="172" t="s">
        <v>238</v>
      </c>
      <c r="B38" s="173">
        <v>212</v>
      </c>
      <c r="C38" s="173">
        <v>60</v>
      </c>
      <c r="D38" s="254" t="s">
        <v>4</v>
      </c>
      <c r="E38" s="217"/>
      <c r="F38" s="216"/>
    </row>
    <row r="39" spans="1:6" ht="12.75" thickBot="1" x14ac:dyDescent="0.25">
      <c r="A39" s="172" t="s">
        <v>377</v>
      </c>
      <c r="B39" s="253">
        <v>5709</v>
      </c>
      <c r="C39" s="253">
        <v>9096</v>
      </c>
      <c r="D39" s="254">
        <v>-0.372</v>
      </c>
      <c r="E39" s="217"/>
      <c r="F39" s="216"/>
    </row>
    <row r="40" spans="1:6" ht="12.75" thickBot="1" x14ac:dyDescent="0.25">
      <c r="A40" s="172" t="s">
        <v>378</v>
      </c>
      <c r="B40" s="173">
        <v>5921</v>
      </c>
      <c r="C40" s="173">
        <v>9156</v>
      </c>
      <c r="D40" s="254">
        <v>-0.35299999999999998</v>
      </c>
      <c r="E40" s="217"/>
      <c r="F40" s="216"/>
    </row>
    <row r="41" spans="1:6" x14ac:dyDescent="0.2">
      <c r="B41" s="262"/>
      <c r="C41" s="262"/>
      <c r="D41" s="265"/>
    </row>
    <row r="42" spans="1:6" x14ac:dyDescent="0.2">
      <c r="B42" s="262"/>
      <c r="C42" s="262"/>
      <c r="D42" s="265"/>
    </row>
    <row r="43" spans="1:6" ht="12.75" thickBot="1" x14ac:dyDescent="0.25">
      <c r="A43" s="248" t="s">
        <v>192</v>
      </c>
      <c r="B43" s="249"/>
      <c r="C43" s="249"/>
      <c r="D43" s="249"/>
    </row>
    <row r="44" spans="1:6" ht="12.75" thickBot="1" x14ac:dyDescent="0.25">
      <c r="A44" s="250" t="s">
        <v>0</v>
      </c>
      <c r="B44" s="191" t="s">
        <v>439</v>
      </c>
      <c r="C44" s="191" t="s">
        <v>433</v>
      </c>
      <c r="D44" s="192" t="s">
        <v>3</v>
      </c>
    </row>
    <row r="45" spans="1:6" ht="12.75" thickBot="1" x14ac:dyDescent="0.25">
      <c r="A45" s="175" t="s">
        <v>271</v>
      </c>
      <c r="B45" s="176">
        <v>5921</v>
      </c>
      <c r="C45" s="176">
        <v>5709</v>
      </c>
      <c r="D45" s="187">
        <v>3.6999999999999998E-2</v>
      </c>
      <c r="E45" s="380"/>
    </row>
    <row r="46" spans="1:6" ht="12.75" thickBot="1" x14ac:dyDescent="0.25">
      <c r="A46" s="175" t="s">
        <v>273</v>
      </c>
      <c r="B46" s="176">
        <v>1509</v>
      </c>
      <c r="C46" s="176">
        <v>1208</v>
      </c>
      <c r="D46" s="187">
        <v>0.249</v>
      </c>
      <c r="E46" s="380"/>
    </row>
    <row r="47" spans="1:6" ht="12.75" thickBot="1" x14ac:dyDescent="0.25">
      <c r="A47" s="175" t="s">
        <v>274</v>
      </c>
      <c r="B47" s="176">
        <v>6623</v>
      </c>
      <c r="C47" s="176">
        <v>5968</v>
      </c>
      <c r="D47" s="187">
        <v>0.11</v>
      </c>
      <c r="E47" s="380"/>
    </row>
    <row r="48" spans="1:6" ht="12.75" thickBot="1" x14ac:dyDescent="0.25">
      <c r="A48" s="175" t="s">
        <v>275</v>
      </c>
      <c r="B48" s="176">
        <v>765</v>
      </c>
      <c r="C48" s="176">
        <v>662</v>
      </c>
      <c r="D48" s="187">
        <v>0.156</v>
      </c>
      <c r="E48" s="380"/>
    </row>
    <row r="49" spans="1:5" ht="12.75" thickBot="1" x14ac:dyDescent="0.25">
      <c r="A49" s="175" t="s">
        <v>276</v>
      </c>
      <c r="B49" s="176">
        <v>42974</v>
      </c>
      <c r="C49" s="176">
        <v>42973</v>
      </c>
      <c r="D49" s="187">
        <v>0</v>
      </c>
      <c r="E49" s="380"/>
    </row>
    <row r="50" spans="1:5" ht="12.75" thickBot="1" x14ac:dyDescent="0.25">
      <c r="A50" s="175" t="s">
        <v>278</v>
      </c>
      <c r="B50" s="176">
        <v>113444</v>
      </c>
      <c r="C50" s="176">
        <v>99800</v>
      </c>
      <c r="D50" s="187">
        <v>0.13700000000000001</v>
      </c>
      <c r="E50" s="380"/>
    </row>
    <row r="51" spans="1:5" ht="12.75" thickBot="1" x14ac:dyDescent="0.25">
      <c r="A51" s="172" t="s">
        <v>279</v>
      </c>
      <c r="B51" s="173">
        <v>171236</v>
      </c>
      <c r="C51" s="173">
        <v>156320</v>
      </c>
      <c r="D51" s="185">
        <v>9.5000000000000001E-2</v>
      </c>
      <c r="E51" s="380"/>
    </row>
    <row r="52" spans="1:5" ht="12.75" thickBot="1" x14ac:dyDescent="0.25">
      <c r="A52" s="175" t="s">
        <v>280</v>
      </c>
      <c r="B52" s="176">
        <v>1432</v>
      </c>
      <c r="C52" s="176">
        <v>1537</v>
      </c>
      <c r="D52" s="187">
        <v>-6.8000000000000005E-2</v>
      </c>
      <c r="E52" s="380"/>
    </row>
    <row r="53" spans="1:5" ht="12.75" thickBot="1" x14ac:dyDescent="0.25">
      <c r="A53" s="175" t="s">
        <v>281</v>
      </c>
      <c r="B53" s="176">
        <v>23693</v>
      </c>
      <c r="C53" s="176">
        <v>21740</v>
      </c>
      <c r="D53" s="187">
        <v>0.09</v>
      </c>
      <c r="E53" s="380"/>
    </row>
    <row r="54" spans="1:5" ht="12.75" thickBot="1" x14ac:dyDescent="0.25">
      <c r="A54" s="175" t="s">
        <v>379</v>
      </c>
      <c r="B54" s="176">
        <v>17129</v>
      </c>
      <c r="C54" s="176">
        <v>18963</v>
      </c>
      <c r="D54" s="187">
        <v>-9.7000000000000003E-2</v>
      </c>
      <c r="E54" s="380"/>
    </row>
    <row r="55" spans="1:5" ht="12.75" thickBot="1" x14ac:dyDescent="0.25">
      <c r="A55" s="175" t="s">
        <v>313</v>
      </c>
      <c r="B55" s="176">
        <v>9866</v>
      </c>
      <c r="C55" s="176">
        <v>9928</v>
      </c>
      <c r="D55" s="187">
        <v>-6.0000000000000001E-3</v>
      </c>
      <c r="E55" s="380"/>
    </row>
    <row r="56" spans="1:5" ht="12.75" thickBot="1" x14ac:dyDescent="0.25">
      <c r="A56" s="172" t="s">
        <v>283</v>
      </c>
      <c r="B56" s="173">
        <v>52120</v>
      </c>
      <c r="C56" s="173">
        <v>52168</v>
      </c>
      <c r="D56" s="185">
        <v>-1E-3</v>
      </c>
      <c r="E56" s="380"/>
    </row>
    <row r="57" spans="1:5" ht="12.75" thickBot="1" x14ac:dyDescent="0.25">
      <c r="A57" s="172" t="s">
        <v>253</v>
      </c>
      <c r="B57" s="173">
        <v>119116</v>
      </c>
      <c r="C57" s="173">
        <v>104152</v>
      </c>
      <c r="D57" s="185">
        <v>0.14399999999999999</v>
      </c>
      <c r="E57" s="380"/>
    </row>
    <row r="58" spans="1:5" ht="12.75" thickBot="1" x14ac:dyDescent="0.25">
      <c r="A58" s="172" t="s">
        <v>284</v>
      </c>
      <c r="B58" s="173">
        <v>171236</v>
      </c>
      <c r="C58" s="173">
        <v>156320</v>
      </c>
      <c r="D58" s="185">
        <v>9.5000000000000001E-2</v>
      </c>
      <c r="E58" s="380"/>
    </row>
    <row r="59" spans="1:5" x14ac:dyDescent="0.2">
      <c r="C59" s="204"/>
    </row>
    <row r="60" spans="1:5" x14ac:dyDescent="0.2">
      <c r="C60" s="204"/>
    </row>
    <row r="61" spans="1:5" x14ac:dyDescent="0.2">
      <c r="C61" s="204"/>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56F6-841F-4B30-9440-EC8F5C3EDEF9}">
  <sheetPr>
    <tabColor rgb="FF7B2038"/>
  </sheetPr>
  <dimension ref="A1:AQ138"/>
  <sheetViews>
    <sheetView showGridLines="0" zoomScale="80" zoomScaleNormal="80" workbookViewId="0">
      <pane ySplit="3" topLeftCell="A4" activePane="bottomLeft" state="frozen"/>
      <selection activeCell="A6" sqref="A6"/>
      <selection pane="bottomLeft"/>
    </sheetView>
  </sheetViews>
  <sheetFormatPr defaultColWidth="8.85546875" defaultRowHeight="12" x14ac:dyDescent="0.25"/>
  <cols>
    <col min="1" max="1" width="65" style="161" bestFit="1" customWidth="1"/>
    <col min="2" max="3" width="10.85546875" style="158" bestFit="1" customWidth="1"/>
    <col min="4" max="4" width="12" style="159" bestFit="1" customWidth="1"/>
    <col min="5" max="5" width="10.85546875" style="160" bestFit="1" customWidth="1"/>
    <col min="6" max="6" width="9.5703125" style="160" bestFit="1" customWidth="1"/>
    <col min="7" max="7" width="13.140625" style="161" bestFit="1" customWidth="1"/>
    <col min="8" max="8" width="10" style="161" bestFit="1" customWidth="1"/>
    <col min="9" max="9" width="9.28515625" style="161" bestFit="1" customWidth="1"/>
    <col min="10" max="11" width="10.5703125" style="161" bestFit="1" customWidth="1"/>
    <col min="12" max="12" width="12.85546875" style="161" bestFit="1" customWidth="1"/>
    <col min="13" max="14" width="9.140625" style="161" bestFit="1" customWidth="1"/>
    <col min="15" max="16" width="10.85546875" style="161" bestFit="1" customWidth="1"/>
    <col min="17" max="17" width="9.28515625" style="161" bestFit="1" customWidth="1"/>
    <col min="18" max="18" width="10.85546875" style="161" bestFit="1" customWidth="1"/>
    <col min="19" max="19" width="9.28515625" style="161" bestFit="1" customWidth="1"/>
    <col min="20" max="16384" width="8.85546875" style="161"/>
  </cols>
  <sheetData>
    <row r="1" spans="1:29" ht="14.25" x14ac:dyDescent="0.25">
      <c r="A1" s="1" t="s">
        <v>2</v>
      </c>
      <c r="D1" s="267"/>
    </row>
    <row r="2" spans="1:29" ht="14.25" x14ac:dyDescent="0.25">
      <c r="A2" s="1" t="s">
        <v>380</v>
      </c>
    </row>
    <row r="3" spans="1:29" ht="14.25" x14ac:dyDescent="0.25">
      <c r="A3" s="162" t="s">
        <v>0</v>
      </c>
      <c r="B3" s="163"/>
      <c r="C3" s="163"/>
      <c r="D3" s="164"/>
      <c r="E3" s="165"/>
    </row>
    <row r="4" spans="1:29" x14ac:dyDescent="0.25">
      <c r="B4" s="166"/>
      <c r="C4" s="166"/>
      <c r="D4" s="167"/>
    </row>
    <row r="5" spans="1:29" x14ac:dyDescent="0.25">
      <c r="A5" s="168" t="s">
        <v>132</v>
      </c>
      <c r="B5" s="408" t="s">
        <v>381</v>
      </c>
      <c r="C5" s="408"/>
      <c r="D5" s="408"/>
      <c r="E5" s="408" t="s">
        <v>382</v>
      </c>
      <c r="F5" s="408"/>
      <c r="G5" s="408"/>
      <c r="H5" s="408" t="s">
        <v>383</v>
      </c>
      <c r="I5" s="408"/>
      <c r="J5" s="408" t="s">
        <v>384</v>
      </c>
      <c r="K5" s="408"/>
      <c r="L5" s="408"/>
    </row>
    <row r="6" spans="1:29" ht="12.75" thickBot="1" x14ac:dyDescent="0.3">
      <c r="A6" s="381" t="s">
        <v>0</v>
      </c>
      <c r="B6" s="170" t="s">
        <v>442</v>
      </c>
      <c r="C6" s="170" t="s">
        <v>443</v>
      </c>
      <c r="D6" s="251" t="s">
        <v>3</v>
      </c>
      <c r="E6" s="170" t="s">
        <v>442</v>
      </c>
      <c r="F6" s="170" t="s">
        <v>443</v>
      </c>
      <c r="G6" s="251" t="s">
        <v>3</v>
      </c>
      <c r="H6" s="170" t="s">
        <v>442</v>
      </c>
      <c r="I6" s="170" t="s">
        <v>443</v>
      </c>
      <c r="J6" s="170" t="s">
        <v>442</v>
      </c>
      <c r="K6" s="170" t="s">
        <v>443</v>
      </c>
      <c r="L6" s="268" t="s">
        <v>3</v>
      </c>
      <c r="AA6" s="269"/>
    </row>
    <row r="7" spans="1:29" ht="12.75" thickBot="1" x14ac:dyDescent="0.3">
      <c r="A7" s="270" t="s">
        <v>318</v>
      </c>
      <c r="B7" s="271">
        <v>17320</v>
      </c>
      <c r="C7" s="272">
        <v>19671</v>
      </c>
      <c r="D7" s="171">
        <v>-0.12</v>
      </c>
      <c r="E7" s="272">
        <v>4416</v>
      </c>
      <c r="F7" s="272">
        <v>7828</v>
      </c>
      <c r="G7" s="171">
        <v>-0.436</v>
      </c>
      <c r="H7" s="272">
        <v>-1588</v>
      </c>
      <c r="I7" s="272">
        <v>-1507</v>
      </c>
      <c r="J7" s="272">
        <v>20148</v>
      </c>
      <c r="K7" s="272">
        <v>25992</v>
      </c>
      <c r="L7" s="171">
        <v>-0.22500000000000001</v>
      </c>
      <c r="N7" s="174"/>
      <c r="AA7" s="246"/>
      <c r="AB7" s="174"/>
      <c r="AC7" s="174"/>
    </row>
    <row r="8" spans="1:29" ht="12.75" thickBot="1" x14ac:dyDescent="0.3">
      <c r="A8" s="273" t="s">
        <v>319</v>
      </c>
      <c r="B8" s="274">
        <v>-251</v>
      </c>
      <c r="C8" s="274">
        <v>-64</v>
      </c>
      <c r="D8" s="275" t="s">
        <v>4</v>
      </c>
      <c r="E8" s="274">
        <v>0</v>
      </c>
      <c r="F8" s="274">
        <v>0</v>
      </c>
      <c r="G8" s="275" t="s">
        <v>4</v>
      </c>
      <c r="H8" s="274">
        <v>0</v>
      </c>
      <c r="I8" s="274">
        <v>0</v>
      </c>
      <c r="J8" s="274">
        <v>-251</v>
      </c>
      <c r="K8" s="274">
        <v>-64</v>
      </c>
      <c r="L8" s="275" t="s">
        <v>4</v>
      </c>
      <c r="N8" s="174"/>
      <c r="AA8" s="223"/>
      <c r="AB8" s="174"/>
      <c r="AC8" s="174"/>
    </row>
    <row r="9" spans="1:29" ht="12.75" thickBot="1" x14ac:dyDescent="0.3">
      <c r="A9" s="276" t="s">
        <v>320</v>
      </c>
      <c r="B9" s="277">
        <v>17069</v>
      </c>
      <c r="C9" s="277">
        <v>19607</v>
      </c>
      <c r="D9" s="278">
        <v>-0.129</v>
      </c>
      <c r="E9" s="277">
        <v>4416</v>
      </c>
      <c r="F9" s="277">
        <v>7828</v>
      </c>
      <c r="G9" s="278">
        <v>-0.436</v>
      </c>
      <c r="H9" s="277">
        <v>-1588</v>
      </c>
      <c r="I9" s="277">
        <v>-1507</v>
      </c>
      <c r="J9" s="277">
        <v>19897</v>
      </c>
      <c r="K9" s="277">
        <v>25928</v>
      </c>
      <c r="L9" s="278">
        <v>-0.23300000000000001</v>
      </c>
      <c r="N9" s="174"/>
      <c r="AA9" s="246"/>
      <c r="AB9" s="174"/>
      <c r="AC9" s="174"/>
    </row>
    <row r="10" spans="1:29" ht="12.75" thickBot="1" x14ac:dyDescent="0.3">
      <c r="A10" s="276" t="s">
        <v>134</v>
      </c>
      <c r="B10" s="277">
        <v>-9686</v>
      </c>
      <c r="C10" s="277">
        <v>-11430</v>
      </c>
      <c r="D10" s="278">
        <v>-0.153</v>
      </c>
      <c r="E10" s="277">
        <v>-3398</v>
      </c>
      <c r="F10" s="277">
        <v>-5558</v>
      </c>
      <c r="G10" s="278">
        <v>-0.38900000000000001</v>
      </c>
      <c r="H10" s="277">
        <v>1588</v>
      </c>
      <c r="I10" s="277">
        <v>1513</v>
      </c>
      <c r="J10" s="277">
        <v>-11496</v>
      </c>
      <c r="K10" s="277">
        <v>-15475</v>
      </c>
      <c r="L10" s="278">
        <v>-0.25700000000000001</v>
      </c>
      <c r="N10" s="174"/>
      <c r="AA10" s="246"/>
      <c r="AB10" s="174"/>
      <c r="AC10" s="174"/>
    </row>
    <row r="11" spans="1:29" ht="12.75" thickBot="1" x14ac:dyDescent="0.3">
      <c r="A11" s="279" t="s">
        <v>321</v>
      </c>
      <c r="B11" s="274">
        <v>-6072</v>
      </c>
      <c r="C11" s="274">
        <v>-6169</v>
      </c>
      <c r="D11" s="275">
        <v>-1.6E-2</v>
      </c>
      <c r="E11" s="274">
        <v>-1131</v>
      </c>
      <c r="F11" s="274">
        <v>-1244</v>
      </c>
      <c r="G11" s="275">
        <v>-9.0999999999999998E-2</v>
      </c>
      <c r="H11" s="274">
        <v>0</v>
      </c>
      <c r="I11" s="274">
        <v>0</v>
      </c>
      <c r="J11" s="274">
        <v>-7203</v>
      </c>
      <c r="K11" s="274">
        <v>-7413</v>
      </c>
      <c r="L11" s="275">
        <v>-2.8000000000000001E-2</v>
      </c>
      <c r="N11" s="174"/>
      <c r="AA11" s="223"/>
      <c r="AB11" s="174"/>
      <c r="AC11" s="174"/>
    </row>
    <row r="12" spans="1:29" ht="12.75" thickBot="1" x14ac:dyDescent="0.3">
      <c r="A12" s="279" t="s">
        <v>322</v>
      </c>
      <c r="B12" s="274">
        <v>-836</v>
      </c>
      <c r="C12" s="274">
        <v>-2397</v>
      </c>
      <c r="D12" s="275">
        <v>-0.65100000000000002</v>
      </c>
      <c r="E12" s="274">
        <v>-1761</v>
      </c>
      <c r="F12" s="274">
        <v>-3813</v>
      </c>
      <c r="G12" s="275">
        <v>-0.53800000000000003</v>
      </c>
      <c r="H12" s="274">
        <v>0</v>
      </c>
      <c r="I12" s="274">
        <v>0</v>
      </c>
      <c r="J12" s="274">
        <v>-2597</v>
      </c>
      <c r="K12" s="274">
        <v>-6210</v>
      </c>
      <c r="L12" s="275">
        <v>-0.58199999999999996</v>
      </c>
      <c r="N12" s="174"/>
      <c r="AA12" s="223"/>
      <c r="AB12" s="174"/>
      <c r="AC12" s="174"/>
    </row>
    <row r="13" spans="1:29" ht="12.75" thickBot="1" x14ac:dyDescent="0.3">
      <c r="A13" s="279" t="s">
        <v>323</v>
      </c>
      <c r="B13" s="274">
        <v>-1608</v>
      </c>
      <c r="C13" s="274">
        <v>-1857</v>
      </c>
      <c r="D13" s="275">
        <v>-0.13400000000000001</v>
      </c>
      <c r="E13" s="274">
        <v>-183</v>
      </c>
      <c r="F13" s="274">
        <v>-176</v>
      </c>
      <c r="G13" s="275">
        <v>0.04</v>
      </c>
      <c r="H13" s="274">
        <v>1588</v>
      </c>
      <c r="I13" s="274">
        <v>1513</v>
      </c>
      <c r="J13" s="274">
        <v>-203</v>
      </c>
      <c r="K13" s="274">
        <v>-520</v>
      </c>
      <c r="L13" s="275">
        <v>-0.61</v>
      </c>
      <c r="N13" s="174"/>
      <c r="AA13" s="223"/>
      <c r="AB13" s="174"/>
      <c r="AC13" s="174"/>
    </row>
    <row r="14" spans="1:29" ht="12.75" thickBot="1" x14ac:dyDescent="0.3">
      <c r="A14" s="279" t="s">
        <v>324</v>
      </c>
      <c r="B14" s="274">
        <v>-1170</v>
      </c>
      <c r="C14" s="274">
        <v>-1007</v>
      </c>
      <c r="D14" s="275">
        <v>0.16200000000000001</v>
      </c>
      <c r="E14" s="274">
        <v>-323</v>
      </c>
      <c r="F14" s="274">
        <v>-325</v>
      </c>
      <c r="G14" s="275">
        <v>-6.0000000000000001E-3</v>
      </c>
      <c r="H14" s="274">
        <v>0</v>
      </c>
      <c r="I14" s="274">
        <v>0</v>
      </c>
      <c r="J14" s="274">
        <v>-1493</v>
      </c>
      <c r="K14" s="274">
        <v>-1332</v>
      </c>
      <c r="L14" s="275">
        <v>0.121</v>
      </c>
      <c r="N14" s="174"/>
      <c r="AA14" s="223"/>
      <c r="AB14" s="174"/>
      <c r="AC14" s="174"/>
    </row>
    <row r="15" spans="1:29" ht="12.75" thickBot="1" x14ac:dyDescent="0.25">
      <c r="A15" s="276" t="s">
        <v>137</v>
      </c>
      <c r="B15" s="280">
        <v>7383</v>
      </c>
      <c r="C15" s="280">
        <v>8177</v>
      </c>
      <c r="D15" s="278">
        <v>-9.7000000000000003E-2</v>
      </c>
      <c r="E15" s="280">
        <v>1018</v>
      </c>
      <c r="F15" s="280">
        <v>2270</v>
      </c>
      <c r="G15" s="278">
        <v>-0.55200000000000005</v>
      </c>
      <c r="H15" s="280">
        <v>0</v>
      </c>
      <c r="I15" s="280">
        <v>6</v>
      </c>
      <c r="J15" s="280">
        <v>8401</v>
      </c>
      <c r="K15" s="280">
        <v>10453</v>
      </c>
      <c r="L15" s="278">
        <v>-0.19600000000000001</v>
      </c>
      <c r="N15" s="174"/>
      <c r="AA15" s="246"/>
      <c r="AB15" s="174"/>
      <c r="AC15" s="174"/>
    </row>
    <row r="16" spans="1:29" s="284" customFormat="1" ht="12.75" thickBot="1" x14ac:dyDescent="0.25">
      <c r="A16" s="291" t="s">
        <v>138</v>
      </c>
      <c r="B16" s="282">
        <v>0.42599999999999999</v>
      </c>
      <c r="C16" s="282">
        <v>0.41599999999999998</v>
      </c>
      <c r="D16" s="283" t="s">
        <v>475</v>
      </c>
      <c r="E16" s="282">
        <v>0.23100000000000001</v>
      </c>
      <c r="F16" s="282">
        <v>0.28999999999999998</v>
      </c>
      <c r="G16" s="283" t="s">
        <v>476</v>
      </c>
      <c r="H16" s="282" t="s">
        <v>385</v>
      </c>
      <c r="I16" s="282" t="s">
        <v>385</v>
      </c>
      <c r="J16" s="282">
        <v>0.41699999999999998</v>
      </c>
      <c r="K16" s="282">
        <v>0.40200000000000002</v>
      </c>
      <c r="L16" s="283" t="s">
        <v>474</v>
      </c>
      <c r="N16" s="174"/>
      <c r="O16" s="161"/>
      <c r="P16" s="161"/>
      <c r="Q16" s="161"/>
      <c r="R16" s="161"/>
      <c r="S16" s="161"/>
      <c r="T16" s="161"/>
      <c r="U16" s="161"/>
      <c r="V16" s="161"/>
      <c r="W16" s="161"/>
      <c r="X16" s="161"/>
      <c r="Y16" s="161"/>
      <c r="Z16" s="161"/>
      <c r="AA16" s="285"/>
      <c r="AB16" s="174"/>
      <c r="AC16" s="174"/>
    </row>
    <row r="17" spans="1:29" ht="12.75" thickBot="1" x14ac:dyDescent="0.3">
      <c r="A17" s="279" t="s">
        <v>139</v>
      </c>
      <c r="B17" s="274">
        <v>-3175</v>
      </c>
      <c r="C17" s="274">
        <v>-2994</v>
      </c>
      <c r="D17" s="275">
        <v>0.06</v>
      </c>
      <c r="E17" s="274">
        <v>-432</v>
      </c>
      <c r="F17" s="274">
        <v>-476</v>
      </c>
      <c r="G17" s="275">
        <v>-9.1999999999999998E-2</v>
      </c>
      <c r="H17" s="274">
        <v>0</v>
      </c>
      <c r="I17" s="274">
        <v>0</v>
      </c>
      <c r="J17" s="274">
        <v>-3607</v>
      </c>
      <c r="K17" s="274">
        <v>-3470</v>
      </c>
      <c r="L17" s="275">
        <v>3.9E-2</v>
      </c>
      <c r="N17" s="174"/>
      <c r="AA17" s="223"/>
      <c r="AB17" s="174"/>
      <c r="AC17" s="174"/>
    </row>
    <row r="18" spans="1:29" ht="12.75" thickBot="1" x14ac:dyDescent="0.25">
      <c r="A18" s="279" t="s">
        <v>140</v>
      </c>
      <c r="B18" s="274">
        <v>-1518</v>
      </c>
      <c r="C18" s="274">
        <v>-1283</v>
      </c>
      <c r="D18" s="275">
        <v>0.183</v>
      </c>
      <c r="E18" s="274">
        <v>-312</v>
      </c>
      <c r="F18" s="274">
        <v>-681</v>
      </c>
      <c r="G18" s="275">
        <v>-0.54200000000000004</v>
      </c>
      <c r="H18" s="274">
        <v>0</v>
      </c>
      <c r="I18" s="274">
        <v>0</v>
      </c>
      <c r="J18" s="286">
        <v>-1830</v>
      </c>
      <c r="K18" s="286">
        <v>-1964</v>
      </c>
      <c r="L18" s="275">
        <v>-6.8000000000000005E-2</v>
      </c>
      <c r="N18" s="174"/>
      <c r="AA18" s="223"/>
      <c r="AB18" s="174"/>
      <c r="AC18" s="174"/>
    </row>
    <row r="19" spans="1:29" ht="12.75" thickBot="1" x14ac:dyDescent="0.25">
      <c r="A19" s="288" t="s">
        <v>386</v>
      </c>
      <c r="B19" s="274">
        <v>-1746</v>
      </c>
      <c r="C19" s="274">
        <v>-1682</v>
      </c>
      <c r="D19" s="275">
        <v>3.7999999999999999E-2</v>
      </c>
      <c r="E19" s="274">
        <v>-312</v>
      </c>
      <c r="F19" s="274">
        <v>-681</v>
      </c>
      <c r="G19" s="275">
        <v>-0.54200000000000004</v>
      </c>
      <c r="H19" s="274">
        <v>0</v>
      </c>
      <c r="I19" s="274">
        <v>0</v>
      </c>
      <c r="J19" s="274">
        <v>-2058</v>
      </c>
      <c r="K19" s="274">
        <v>-2363</v>
      </c>
      <c r="L19" s="275">
        <v>-0.129</v>
      </c>
      <c r="N19" s="174"/>
      <c r="AA19" s="223"/>
      <c r="AB19" s="174"/>
      <c r="AC19" s="174"/>
    </row>
    <row r="20" spans="1:29" ht="12.75" thickBot="1" x14ac:dyDescent="0.3">
      <c r="A20" s="279" t="s">
        <v>142</v>
      </c>
      <c r="B20" s="274">
        <v>-73</v>
      </c>
      <c r="C20" s="274">
        <v>-87</v>
      </c>
      <c r="D20" s="275">
        <v>-0.161</v>
      </c>
      <c r="E20" s="274">
        <v>0</v>
      </c>
      <c r="F20" s="274">
        <v>0</v>
      </c>
      <c r="G20" s="275" t="s">
        <v>4</v>
      </c>
      <c r="H20" s="274">
        <v>0</v>
      </c>
      <c r="I20" s="274">
        <v>0</v>
      </c>
      <c r="J20" s="274">
        <v>-73</v>
      </c>
      <c r="K20" s="274">
        <v>-87</v>
      </c>
      <c r="L20" s="275">
        <v>-0.161</v>
      </c>
      <c r="N20" s="174"/>
      <c r="AA20" s="223"/>
      <c r="AB20" s="174"/>
      <c r="AC20" s="174"/>
    </row>
    <row r="21" spans="1:29" ht="12.75" thickBot="1" x14ac:dyDescent="0.3">
      <c r="A21" s="279" t="s">
        <v>143</v>
      </c>
      <c r="B21" s="274">
        <v>-70</v>
      </c>
      <c r="C21" s="274">
        <v>231</v>
      </c>
      <c r="D21" s="275" t="s">
        <v>4</v>
      </c>
      <c r="E21" s="274">
        <v>-18</v>
      </c>
      <c r="F21" s="274">
        <v>-38</v>
      </c>
      <c r="G21" s="275">
        <v>-0.52600000000000002</v>
      </c>
      <c r="H21" s="274">
        <v>0</v>
      </c>
      <c r="I21" s="274">
        <v>-6</v>
      </c>
      <c r="J21" s="274">
        <v>-88</v>
      </c>
      <c r="K21" s="274">
        <v>187</v>
      </c>
      <c r="L21" s="275" t="s">
        <v>4</v>
      </c>
      <c r="N21" s="174"/>
      <c r="AA21" s="223"/>
      <c r="AB21" s="174"/>
      <c r="AC21" s="174"/>
    </row>
    <row r="22" spans="1:29" ht="12.75" thickBot="1" x14ac:dyDescent="0.25">
      <c r="A22" s="276" t="s">
        <v>144</v>
      </c>
      <c r="B22" s="280">
        <v>2547</v>
      </c>
      <c r="C22" s="280">
        <v>4044</v>
      </c>
      <c r="D22" s="278">
        <v>-0.37</v>
      </c>
      <c r="E22" s="280">
        <v>256</v>
      </c>
      <c r="F22" s="280">
        <v>1075</v>
      </c>
      <c r="G22" s="278">
        <v>-0.76200000000000001</v>
      </c>
      <c r="H22" s="280">
        <v>0</v>
      </c>
      <c r="I22" s="280">
        <v>0</v>
      </c>
      <c r="J22" s="280">
        <v>2803</v>
      </c>
      <c r="K22" s="280">
        <v>5119</v>
      </c>
      <c r="L22" s="278">
        <v>-0.45200000000000001</v>
      </c>
      <c r="N22" s="174"/>
      <c r="AA22" s="246"/>
      <c r="AB22" s="174"/>
      <c r="AC22" s="174"/>
    </row>
    <row r="23" spans="1:29" ht="12.75" thickBot="1" x14ac:dyDescent="0.25">
      <c r="A23" s="276" t="s">
        <v>145</v>
      </c>
      <c r="B23" s="280">
        <v>2319</v>
      </c>
      <c r="C23" s="280">
        <v>3645</v>
      </c>
      <c r="D23" s="278">
        <v>-0.36399999999999999</v>
      </c>
      <c r="E23" s="280">
        <v>256</v>
      </c>
      <c r="F23" s="280">
        <v>1075</v>
      </c>
      <c r="G23" s="278">
        <v>-0.76200000000000001</v>
      </c>
      <c r="H23" s="280">
        <v>0</v>
      </c>
      <c r="I23" s="280">
        <v>0</v>
      </c>
      <c r="J23" s="280">
        <v>2575</v>
      </c>
      <c r="K23" s="280">
        <v>4720</v>
      </c>
      <c r="L23" s="278">
        <v>-0.45400000000000001</v>
      </c>
      <c r="N23" s="174"/>
      <c r="AA23" s="246"/>
      <c r="AB23" s="174"/>
      <c r="AC23" s="174"/>
    </row>
    <row r="24" spans="1:29" s="284" customFormat="1" ht="12.75" thickBot="1" x14ac:dyDescent="0.25">
      <c r="A24" s="281" t="s">
        <v>146</v>
      </c>
      <c r="B24" s="282">
        <v>0.13400000000000001</v>
      </c>
      <c r="C24" s="282">
        <v>0.185</v>
      </c>
      <c r="D24" s="283" t="s">
        <v>472</v>
      </c>
      <c r="E24" s="282">
        <v>5.8000000000000003E-2</v>
      </c>
      <c r="F24" s="282">
        <v>0.13700000000000001</v>
      </c>
      <c r="G24" s="283" t="s">
        <v>437</v>
      </c>
      <c r="H24" s="282" t="s">
        <v>385</v>
      </c>
      <c r="I24" s="282" t="s">
        <v>385</v>
      </c>
      <c r="J24" s="282">
        <v>0.128</v>
      </c>
      <c r="K24" s="282">
        <v>0.182</v>
      </c>
      <c r="L24" s="283" t="s">
        <v>473</v>
      </c>
      <c r="M24" s="289"/>
      <c r="N24" s="174"/>
      <c r="O24" s="161"/>
      <c r="P24" s="161"/>
      <c r="Q24" s="161"/>
      <c r="R24" s="161"/>
      <c r="S24" s="161"/>
      <c r="T24" s="161"/>
      <c r="U24" s="161"/>
      <c r="V24" s="161"/>
      <c r="W24" s="161"/>
      <c r="X24" s="161"/>
      <c r="Y24" s="161"/>
      <c r="Z24" s="161"/>
      <c r="AA24" s="285"/>
      <c r="AB24" s="174"/>
      <c r="AC24" s="174"/>
    </row>
    <row r="25" spans="1:29" ht="12.75" thickBot="1" x14ac:dyDescent="0.3">
      <c r="A25" s="279" t="s">
        <v>147</v>
      </c>
      <c r="B25" s="274">
        <v>-2029</v>
      </c>
      <c r="C25" s="274">
        <v>-1611</v>
      </c>
      <c r="D25" s="275">
        <v>0.25900000000000001</v>
      </c>
      <c r="E25" s="274">
        <v>-204</v>
      </c>
      <c r="F25" s="274">
        <v>-185</v>
      </c>
      <c r="G25" s="275">
        <v>0.10299999999999999</v>
      </c>
      <c r="H25" s="274">
        <v>0</v>
      </c>
      <c r="I25" s="274">
        <v>0</v>
      </c>
      <c r="J25" s="274">
        <v>-2233</v>
      </c>
      <c r="K25" s="274">
        <v>-1796</v>
      </c>
      <c r="L25" s="275">
        <v>0.24299999999999999</v>
      </c>
      <c r="N25" s="174"/>
      <c r="AA25" s="223"/>
      <c r="AB25" s="174"/>
      <c r="AC25" s="174"/>
    </row>
    <row r="26" spans="1:29" ht="12.75" thickBot="1" x14ac:dyDescent="0.25">
      <c r="A26" s="288" t="s">
        <v>387</v>
      </c>
      <c r="B26" s="274">
        <v>-1793</v>
      </c>
      <c r="C26" s="274">
        <v>-1514</v>
      </c>
      <c r="D26" s="275">
        <v>0.184</v>
      </c>
      <c r="E26" s="274">
        <v>-204</v>
      </c>
      <c r="F26" s="274">
        <v>-185</v>
      </c>
      <c r="G26" s="275">
        <v>0.10299999999999999</v>
      </c>
      <c r="H26" s="274">
        <v>0</v>
      </c>
      <c r="I26" s="274">
        <v>0</v>
      </c>
      <c r="J26" s="274">
        <v>-1997</v>
      </c>
      <c r="K26" s="274">
        <v>-1699</v>
      </c>
      <c r="L26" s="275">
        <v>0.17499999999999999</v>
      </c>
      <c r="N26" s="174"/>
      <c r="AA26" s="223"/>
      <c r="AB26" s="174"/>
      <c r="AC26" s="174"/>
    </row>
    <row r="27" spans="1:29" ht="12.75" thickBot="1" x14ac:dyDescent="0.3">
      <c r="A27" s="279" t="s">
        <v>149</v>
      </c>
      <c r="B27" s="274">
        <v>-1518</v>
      </c>
      <c r="C27" s="274">
        <v>-1359</v>
      </c>
      <c r="D27" s="275">
        <v>0.11700000000000001</v>
      </c>
      <c r="E27" s="274">
        <v>-141</v>
      </c>
      <c r="F27" s="274">
        <v>-92</v>
      </c>
      <c r="G27" s="275">
        <v>0.53300000000000003</v>
      </c>
      <c r="H27" s="274">
        <v>0</v>
      </c>
      <c r="I27" s="274">
        <v>0</v>
      </c>
      <c r="J27" s="274">
        <v>-1659</v>
      </c>
      <c r="K27" s="274">
        <v>-1451</v>
      </c>
      <c r="L27" s="275">
        <v>0.14299999999999999</v>
      </c>
      <c r="N27" s="174"/>
      <c r="AA27" s="223"/>
      <c r="AB27" s="174"/>
      <c r="AC27" s="174"/>
    </row>
    <row r="28" spans="1:29" ht="12.75" thickBot="1" x14ac:dyDescent="0.25">
      <c r="A28" s="288" t="s">
        <v>388</v>
      </c>
      <c r="B28" s="274">
        <v>-1331</v>
      </c>
      <c r="C28" s="274">
        <v>-1214</v>
      </c>
      <c r="D28" s="275">
        <v>9.6000000000000002E-2</v>
      </c>
      <c r="E28" s="274">
        <v>-141</v>
      </c>
      <c r="F28" s="274">
        <v>-92</v>
      </c>
      <c r="G28" s="275">
        <v>0.53300000000000003</v>
      </c>
      <c r="H28" s="274">
        <v>0</v>
      </c>
      <c r="I28" s="274">
        <v>0</v>
      </c>
      <c r="J28" s="274">
        <v>-1472</v>
      </c>
      <c r="K28" s="274">
        <v>-1306</v>
      </c>
      <c r="L28" s="275">
        <v>0.127</v>
      </c>
      <c r="N28" s="174"/>
      <c r="AA28" s="223"/>
      <c r="AB28" s="174"/>
      <c r="AC28" s="174"/>
    </row>
    <row r="29" spans="1:29" ht="12.75" thickBot="1" x14ac:dyDescent="0.3">
      <c r="A29" s="279" t="s">
        <v>151</v>
      </c>
      <c r="B29" s="274">
        <v>1248</v>
      </c>
      <c r="C29" s="274">
        <v>65</v>
      </c>
      <c r="D29" s="275" t="s">
        <v>4</v>
      </c>
      <c r="E29" s="274">
        <v>13</v>
      </c>
      <c r="F29" s="274">
        <v>6</v>
      </c>
      <c r="G29" s="275" t="s">
        <v>4</v>
      </c>
      <c r="H29" s="274">
        <v>0</v>
      </c>
      <c r="I29" s="274">
        <v>0</v>
      </c>
      <c r="J29" s="274">
        <v>1261</v>
      </c>
      <c r="K29" s="274">
        <v>71</v>
      </c>
      <c r="L29" s="275" t="s">
        <v>4</v>
      </c>
      <c r="N29" s="174"/>
      <c r="AA29" s="223"/>
      <c r="AB29" s="174"/>
      <c r="AC29" s="174"/>
    </row>
    <row r="30" spans="1:29" ht="12.75" thickBot="1" x14ac:dyDescent="0.25">
      <c r="A30" s="288" t="s">
        <v>389</v>
      </c>
      <c r="B30" s="274">
        <v>648</v>
      </c>
      <c r="C30" s="274">
        <v>1</v>
      </c>
      <c r="D30" s="275" t="s">
        <v>4</v>
      </c>
      <c r="E30" s="274">
        <v>13</v>
      </c>
      <c r="F30" s="274">
        <v>6</v>
      </c>
      <c r="G30" s="275" t="s">
        <v>4</v>
      </c>
      <c r="H30" s="274">
        <v>0</v>
      </c>
      <c r="I30" s="274">
        <v>0</v>
      </c>
      <c r="J30" s="274">
        <v>661</v>
      </c>
      <c r="K30" s="274">
        <v>7</v>
      </c>
      <c r="L30" s="275" t="s">
        <v>4</v>
      </c>
      <c r="N30" s="174"/>
      <c r="AA30" s="223"/>
      <c r="AB30" s="174"/>
      <c r="AC30" s="174"/>
    </row>
    <row r="31" spans="1:29" ht="12.75" thickBot="1" x14ac:dyDescent="0.3">
      <c r="A31" s="279" t="s">
        <v>153</v>
      </c>
      <c r="B31" s="274">
        <v>-160</v>
      </c>
      <c r="C31" s="274">
        <v>-86</v>
      </c>
      <c r="D31" s="275">
        <v>0.86</v>
      </c>
      <c r="E31" s="274">
        <v>-78</v>
      </c>
      <c r="F31" s="274">
        <v>-54</v>
      </c>
      <c r="G31" s="275">
        <v>0.44400000000000001</v>
      </c>
      <c r="H31" s="274">
        <v>0</v>
      </c>
      <c r="I31" s="274">
        <v>0</v>
      </c>
      <c r="J31" s="274">
        <v>-238</v>
      </c>
      <c r="K31" s="274">
        <v>-140</v>
      </c>
      <c r="L31" s="275">
        <v>0.7</v>
      </c>
      <c r="N31" s="174"/>
      <c r="AA31" s="223"/>
      <c r="AB31" s="174"/>
      <c r="AC31" s="174"/>
    </row>
    <row r="32" spans="1:29" ht="12.75" thickBot="1" x14ac:dyDescent="0.25">
      <c r="A32" s="276" t="s">
        <v>478</v>
      </c>
      <c r="B32" s="280">
        <v>88</v>
      </c>
      <c r="C32" s="280">
        <v>1053</v>
      </c>
      <c r="D32" s="278">
        <v>-0.91600000000000004</v>
      </c>
      <c r="E32" s="280">
        <v>-154</v>
      </c>
      <c r="F32" s="280">
        <v>750</v>
      </c>
      <c r="G32" s="278" t="s">
        <v>4</v>
      </c>
      <c r="H32" s="280">
        <v>0</v>
      </c>
      <c r="I32" s="280">
        <v>0</v>
      </c>
      <c r="J32" s="280">
        <v>-66</v>
      </c>
      <c r="K32" s="280">
        <v>1803</v>
      </c>
      <c r="L32" s="278" t="s">
        <v>4</v>
      </c>
      <c r="N32" s="174"/>
      <c r="AA32" s="246"/>
      <c r="AB32" s="174"/>
      <c r="AC32" s="174"/>
    </row>
    <row r="33" spans="1:43" ht="12.75" thickBot="1" x14ac:dyDescent="0.3">
      <c r="A33" s="279" t="s">
        <v>155</v>
      </c>
      <c r="B33" s="274">
        <v>0</v>
      </c>
      <c r="C33" s="274">
        <v>0</v>
      </c>
      <c r="D33" s="275" t="s">
        <v>4</v>
      </c>
      <c r="E33" s="274">
        <v>0</v>
      </c>
      <c r="F33" s="274">
        <v>0</v>
      </c>
      <c r="G33" s="275" t="s">
        <v>4</v>
      </c>
      <c r="H33" s="274">
        <v>0</v>
      </c>
      <c r="I33" s="274">
        <v>0</v>
      </c>
      <c r="J33" s="274">
        <v>0</v>
      </c>
      <c r="K33" s="274">
        <v>0</v>
      </c>
      <c r="L33" s="275" t="s">
        <v>4</v>
      </c>
      <c r="N33" s="174"/>
      <c r="AA33" s="223"/>
      <c r="AB33" s="174"/>
      <c r="AC33" s="174"/>
    </row>
    <row r="34" spans="1:43" ht="12.75" thickBot="1" x14ac:dyDescent="0.25">
      <c r="A34" s="276" t="s">
        <v>477</v>
      </c>
      <c r="B34" s="280">
        <v>88</v>
      </c>
      <c r="C34" s="280">
        <v>1053</v>
      </c>
      <c r="D34" s="278">
        <v>-0.91600000000000004</v>
      </c>
      <c r="E34" s="280">
        <v>-154</v>
      </c>
      <c r="F34" s="280">
        <v>750</v>
      </c>
      <c r="G34" s="278" t="s">
        <v>4</v>
      </c>
      <c r="H34" s="280">
        <v>0</v>
      </c>
      <c r="I34" s="280">
        <v>0</v>
      </c>
      <c r="J34" s="290">
        <v>-66</v>
      </c>
      <c r="K34" s="290">
        <v>1803</v>
      </c>
      <c r="L34" s="278" t="s">
        <v>4</v>
      </c>
      <c r="N34" s="174"/>
      <c r="AA34" s="246"/>
      <c r="AB34" s="174"/>
      <c r="AC34" s="174"/>
    </row>
    <row r="35" spans="1:43" ht="12.75" thickBot="1" x14ac:dyDescent="0.25">
      <c r="A35" s="291" t="s">
        <v>157</v>
      </c>
      <c r="B35" s="290"/>
      <c r="C35" s="290"/>
      <c r="D35" s="292"/>
      <c r="E35" s="290"/>
      <c r="F35" s="290"/>
      <c r="G35" s="292"/>
      <c r="H35" s="290"/>
      <c r="I35" s="290"/>
      <c r="J35" s="290"/>
      <c r="K35" s="290"/>
      <c r="L35" s="292"/>
      <c r="N35" s="174"/>
      <c r="AA35" s="293"/>
      <c r="AB35" s="174"/>
      <c r="AC35" s="174"/>
    </row>
    <row r="36" spans="1:43" ht="12.75" thickBot="1" x14ac:dyDescent="0.3">
      <c r="A36" s="294" t="s">
        <v>158</v>
      </c>
      <c r="B36" s="274">
        <v>51</v>
      </c>
      <c r="C36" s="274">
        <v>938</v>
      </c>
      <c r="D36" s="275">
        <v>-0.94599999999999995</v>
      </c>
      <c r="E36" s="274">
        <v>-154</v>
      </c>
      <c r="F36" s="274">
        <v>750</v>
      </c>
      <c r="G36" s="275" t="s">
        <v>4</v>
      </c>
      <c r="H36" s="274">
        <v>0</v>
      </c>
      <c r="I36" s="274">
        <v>0</v>
      </c>
      <c r="J36" s="274">
        <v>-103</v>
      </c>
      <c r="K36" s="274">
        <v>1688</v>
      </c>
      <c r="L36" s="275" t="s">
        <v>4</v>
      </c>
      <c r="N36" s="174"/>
      <c r="AA36" s="223"/>
      <c r="AB36" s="174"/>
      <c r="AC36" s="174"/>
    </row>
    <row r="37" spans="1:43" ht="12.75" thickBot="1" x14ac:dyDescent="0.25">
      <c r="A37" s="295" t="s">
        <v>159</v>
      </c>
      <c r="B37" s="286">
        <v>37</v>
      </c>
      <c r="C37" s="286">
        <v>115</v>
      </c>
      <c r="D37" s="296">
        <v>-0.67800000000000005</v>
      </c>
      <c r="E37" s="286">
        <v>0</v>
      </c>
      <c r="F37" s="286">
        <v>0</v>
      </c>
      <c r="G37" s="296" t="s">
        <v>4</v>
      </c>
      <c r="H37" s="286">
        <v>0</v>
      </c>
      <c r="I37" s="286">
        <v>0</v>
      </c>
      <c r="J37" s="286">
        <v>37</v>
      </c>
      <c r="K37" s="286">
        <v>115</v>
      </c>
      <c r="L37" s="296">
        <v>-0.67800000000000005</v>
      </c>
      <c r="N37" s="174"/>
      <c r="AA37" s="243"/>
      <c r="AB37" s="174"/>
      <c r="AC37" s="174"/>
    </row>
    <row r="38" spans="1:43" ht="12.75" thickBot="1" x14ac:dyDescent="0.25">
      <c r="A38" s="297"/>
      <c r="B38" s="287"/>
      <c r="C38" s="287"/>
      <c r="D38" s="298"/>
      <c r="E38" s="287"/>
      <c r="F38" s="287"/>
      <c r="G38" s="298"/>
      <c r="H38" s="287"/>
      <c r="I38" s="287"/>
      <c r="J38" s="287"/>
      <c r="K38" s="287"/>
      <c r="L38" s="298"/>
      <c r="N38" s="174"/>
      <c r="AA38" s="243"/>
      <c r="AB38" s="174"/>
      <c r="AC38" s="174"/>
    </row>
    <row r="39" spans="1:43" ht="12.75" thickBot="1" x14ac:dyDescent="0.25">
      <c r="A39" s="276" t="s">
        <v>390</v>
      </c>
      <c r="B39" s="280">
        <v>-317</v>
      </c>
      <c r="C39" s="280">
        <v>832</v>
      </c>
      <c r="D39" s="278" t="s">
        <v>4</v>
      </c>
      <c r="E39" s="280">
        <v>-154</v>
      </c>
      <c r="F39" s="280">
        <v>750</v>
      </c>
      <c r="G39" s="278" t="s">
        <v>4</v>
      </c>
      <c r="H39" s="280">
        <v>0</v>
      </c>
      <c r="I39" s="280">
        <v>0</v>
      </c>
      <c r="J39" s="280">
        <v>-471</v>
      </c>
      <c r="K39" s="280">
        <v>1582</v>
      </c>
      <c r="L39" s="278" t="s">
        <v>4</v>
      </c>
      <c r="N39" s="174"/>
      <c r="AA39" s="246"/>
      <c r="AB39" s="174"/>
      <c r="AC39" s="174"/>
    </row>
    <row r="40" spans="1:43" ht="12.75" thickBot="1" x14ac:dyDescent="0.25">
      <c r="A40" s="291" t="s">
        <v>157</v>
      </c>
      <c r="B40" s="299"/>
      <c r="C40" s="299"/>
      <c r="D40" s="292"/>
      <c r="E40" s="299"/>
      <c r="F40" s="299"/>
      <c r="G40" s="292"/>
      <c r="H40" s="299"/>
      <c r="I40" s="299"/>
      <c r="J40" s="299"/>
      <c r="K40" s="299"/>
      <c r="L40" s="292"/>
      <c r="N40" s="174"/>
      <c r="AA40" s="293"/>
      <c r="AB40" s="174"/>
      <c r="AC40" s="174"/>
    </row>
    <row r="41" spans="1:43" ht="12.75" thickBot="1" x14ac:dyDescent="0.25">
      <c r="A41" s="294" t="s">
        <v>158</v>
      </c>
      <c r="B41" s="300">
        <v>-354</v>
      </c>
      <c r="C41" s="300">
        <v>717</v>
      </c>
      <c r="D41" s="275" t="s">
        <v>4</v>
      </c>
      <c r="E41" s="300">
        <v>-154</v>
      </c>
      <c r="F41" s="300">
        <v>750</v>
      </c>
      <c r="G41" s="275" t="s">
        <v>4</v>
      </c>
      <c r="H41" s="300">
        <v>0</v>
      </c>
      <c r="I41" s="300">
        <v>0</v>
      </c>
      <c r="J41" s="301">
        <v>-508</v>
      </c>
      <c r="K41" s="301">
        <v>1467</v>
      </c>
      <c r="L41" s="275" t="s">
        <v>4</v>
      </c>
      <c r="N41" s="174"/>
      <c r="AA41" s="223"/>
      <c r="AB41" s="174"/>
      <c r="AC41" s="174"/>
    </row>
    <row r="42" spans="1:43" ht="12.75" thickBot="1" x14ac:dyDescent="0.25">
      <c r="A42" s="302" t="s">
        <v>159</v>
      </c>
      <c r="B42" s="300">
        <v>37</v>
      </c>
      <c r="C42" s="300">
        <v>115</v>
      </c>
      <c r="D42" s="296">
        <v>-0.67800000000000005</v>
      </c>
      <c r="E42" s="300">
        <v>0</v>
      </c>
      <c r="F42" s="300">
        <v>0</v>
      </c>
      <c r="G42" s="296" t="s">
        <v>4</v>
      </c>
      <c r="H42" s="300">
        <v>0</v>
      </c>
      <c r="I42" s="300">
        <v>0</v>
      </c>
      <c r="J42" s="300">
        <v>37</v>
      </c>
      <c r="K42" s="300">
        <v>115</v>
      </c>
      <c r="L42" s="296">
        <v>-0.67800000000000005</v>
      </c>
      <c r="N42" s="174"/>
      <c r="AA42" s="243"/>
      <c r="AB42" s="174"/>
      <c r="AC42" s="174"/>
    </row>
    <row r="43" spans="1:43" x14ac:dyDescent="0.25">
      <c r="B43" s="161"/>
      <c r="C43" s="161"/>
      <c r="D43" s="161"/>
    </row>
    <row r="44" spans="1:43" x14ac:dyDescent="0.25">
      <c r="B44" s="161"/>
      <c r="C44" s="161"/>
      <c r="D44" s="161"/>
      <c r="S44" s="160"/>
    </row>
    <row r="45" spans="1:43" x14ac:dyDescent="0.25">
      <c r="A45" s="189" t="s">
        <v>161</v>
      </c>
      <c r="B45" s="408" t="s">
        <v>381</v>
      </c>
      <c r="C45" s="408"/>
      <c r="D45" s="408"/>
      <c r="E45" s="408" t="s">
        <v>382</v>
      </c>
      <c r="F45" s="408"/>
      <c r="G45" s="408"/>
      <c r="H45" s="408" t="s">
        <v>383</v>
      </c>
      <c r="I45" s="408"/>
      <c r="J45" s="408" t="s">
        <v>384</v>
      </c>
      <c r="K45" s="408"/>
      <c r="L45" s="408"/>
      <c r="AG45" s="410"/>
      <c r="AH45" s="410"/>
      <c r="AI45" s="410"/>
      <c r="AJ45" s="410"/>
      <c r="AK45" s="410"/>
      <c r="AL45" s="410"/>
      <c r="AM45" s="410"/>
      <c r="AN45" s="410"/>
      <c r="AO45" s="410"/>
      <c r="AP45" s="410"/>
      <c r="AQ45" s="410"/>
    </row>
    <row r="46" spans="1:43" ht="12.75" thickBot="1" x14ac:dyDescent="0.3">
      <c r="A46" s="381" t="s">
        <v>0</v>
      </c>
      <c r="B46" s="170" t="s">
        <v>442</v>
      </c>
      <c r="C46" s="170" t="s">
        <v>443</v>
      </c>
      <c r="D46" s="251" t="s">
        <v>3</v>
      </c>
      <c r="E46" s="170" t="s">
        <v>442</v>
      </c>
      <c r="F46" s="170" t="s">
        <v>443</v>
      </c>
      <c r="G46" s="251" t="s">
        <v>3</v>
      </c>
      <c r="H46" s="170" t="s">
        <v>442</v>
      </c>
      <c r="I46" s="170" t="s">
        <v>443</v>
      </c>
      <c r="J46" s="170" t="s">
        <v>442</v>
      </c>
      <c r="K46" s="170" t="s">
        <v>443</v>
      </c>
      <c r="L46" s="268" t="s">
        <v>3</v>
      </c>
      <c r="AG46" s="269"/>
      <c r="AH46" s="269"/>
      <c r="AI46" s="269"/>
      <c r="AJ46" s="269"/>
      <c r="AK46" s="269"/>
      <c r="AL46" s="269"/>
      <c r="AM46" s="269"/>
      <c r="AN46" s="269"/>
      <c r="AO46" s="269"/>
      <c r="AP46" s="269"/>
      <c r="AQ46" s="269"/>
    </row>
    <row r="47" spans="1:43" ht="12.75" thickBot="1" x14ac:dyDescent="0.3">
      <c r="A47" s="303" t="s">
        <v>162</v>
      </c>
      <c r="B47" s="304"/>
      <c r="C47" s="304"/>
      <c r="D47" s="304"/>
      <c r="E47" s="305"/>
      <c r="F47" s="305"/>
      <c r="G47" s="306"/>
      <c r="H47" s="306"/>
      <c r="I47" s="306"/>
      <c r="J47" s="306"/>
      <c r="K47" s="306"/>
      <c r="L47" s="306"/>
      <c r="AG47" s="307"/>
      <c r="AH47" s="307"/>
      <c r="AI47" s="307"/>
      <c r="AJ47" s="160"/>
      <c r="AK47" s="160"/>
    </row>
    <row r="48" spans="1:43" ht="12.75" thickBot="1" x14ac:dyDescent="0.3">
      <c r="A48" s="175" t="s">
        <v>163</v>
      </c>
      <c r="B48" s="176">
        <v>14284</v>
      </c>
      <c r="C48" s="176">
        <v>15212</v>
      </c>
      <c r="D48" s="177">
        <v>-6.0999999999999999E-2</v>
      </c>
      <c r="E48" s="176">
        <v>3421</v>
      </c>
      <c r="F48" s="176">
        <v>7002</v>
      </c>
      <c r="G48" s="177">
        <v>-0.51100000000000001</v>
      </c>
      <c r="H48" s="176">
        <v>-1462</v>
      </c>
      <c r="I48" s="176">
        <v>-1075</v>
      </c>
      <c r="J48" s="176">
        <v>16243</v>
      </c>
      <c r="K48" s="176">
        <v>21139</v>
      </c>
      <c r="L48" s="177">
        <v>-0.23200000000000001</v>
      </c>
      <c r="M48" s="308"/>
      <c r="N48" s="222"/>
      <c r="Q48" s="222"/>
      <c r="V48" s="222"/>
      <c r="AD48" s="174"/>
      <c r="AG48" s="309"/>
      <c r="AH48" s="309"/>
      <c r="AI48" s="243"/>
      <c r="AJ48" s="309"/>
      <c r="AK48" s="309"/>
      <c r="AL48" s="243"/>
      <c r="AM48" s="309"/>
      <c r="AN48" s="309"/>
      <c r="AO48" s="309"/>
      <c r="AP48" s="309"/>
      <c r="AQ48" s="243"/>
    </row>
    <row r="49" spans="1:43" ht="12.75" thickBot="1" x14ac:dyDescent="0.3">
      <c r="A49" s="175" t="s">
        <v>164</v>
      </c>
      <c r="B49" s="176">
        <v>-9088</v>
      </c>
      <c r="C49" s="176">
        <v>-9987</v>
      </c>
      <c r="D49" s="177">
        <v>-0.09</v>
      </c>
      <c r="E49" s="176">
        <v>-2977</v>
      </c>
      <c r="F49" s="176">
        <v>-4013</v>
      </c>
      <c r="G49" s="177">
        <v>-0.25800000000000001</v>
      </c>
      <c r="H49" s="176">
        <v>1462</v>
      </c>
      <c r="I49" s="176">
        <v>1075</v>
      </c>
      <c r="J49" s="176">
        <v>-10603</v>
      </c>
      <c r="K49" s="176">
        <v>-12925</v>
      </c>
      <c r="L49" s="177">
        <v>-0.18</v>
      </c>
      <c r="M49" s="308"/>
      <c r="N49" s="222"/>
      <c r="Q49" s="222"/>
      <c r="V49" s="222"/>
      <c r="AD49" s="174"/>
      <c r="AG49" s="309"/>
      <c r="AH49" s="309"/>
      <c r="AI49" s="243"/>
      <c r="AJ49" s="309"/>
      <c r="AK49" s="309"/>
      <c r="AL49" s="243"/>
      <c r="AM49" s="309"/>
      <c r="AN49" s="309"/>
      <c r="AO49" s="309"/>
      <c r="AP49" s="309"/>
      <c r="AQ49" s="243"/>
    </row>
    <row r="50" spans="1:43" ht="12.75" thickBot="1" x14ac:dyDescent="0.3">
      <c r="A50" s="172" t="s">
        <v>165</v>
      </c>
      <c r="B50" s="173">
        <v>5196</v>
      </c>
      <c r="C50" s="173">
        <v>5225</v>
      </c>
      <c r="D50" s="171">
        <v>-6.0000000000000001E-3</v>
      </c>
      <c r="E50" s="173">
        <v>444</v>
      </c>
      <c r="F50" s="173">
        <v>2989</v>
      </c>
      <c r="G50" s="171">
        <v>-0.85099999999999998</v>
      </c>
      <c r="H50" s="173">
        <v>0</v>
      </c>
      <c r="I50" s="173">
        <v>0</v>
      </c>
      <c r="J50" s="173">
        <v>5640</v>
      </c>
      <c r="K50" s="173">
        <v>8214</v>
      </c>
      <c r="L50" s="171">
        <v>-0.313</v>
      </c>
      <c r="M50" s="308"/>
      <c r="N50" s="222"/>
      <c r="Q50" s="222"/>
      <c r="V50" s="222"/>
      <c r="AD50" s="174"/>
      <c r="AG50" s="310"/>
      <c r="AH50" s="310"/>
      <c r="AI50" s="293"/>
      <c r="AJ50" s="310"/>
      <c r="AK50" s="310"/>
      <c r="AL50" s="293"/>
      <c r="AM50" s="310"/>
      <c r="AN50" s="310"/>
      <c r="AO50" s="310"/>
      <c r="AP50" s="310"/>
      <c r="AQ50" s="293"/>
    </row>
    <row r="51" spans="1:43" ht="12.75" thickBot="1" x14ac:dyDescent="0.3">
      <c r="A51" s="175" t="s">
        <v>166</v>
      </c>
      <c r="B51" s="176">
        <v>-2469</v>
      </c>
      <c r="C51" s="176">
        <v>-2177</v>
      </c>
      <c r="D51" s="177">
        <v>0.13400000000000001</v>
      </c>
      <c r="E51" s="176">
        <v>-1596</v>
      </c>
      <c r="F51" s="176">
        <v>-2783</v>
      </c>
      <c r="G51" s="177">
        <v>-0.42699999999999999</v>
      </c>
      <c r="H51" s="176">
        <v>0</v>
      </c>
      <c r="I51" s="176">
        <v>0</v>
      </c>
      <c r="J51" s="176">
        <v>-4065</v>
      </c>
      <c r="K51" s="176">
        <v>-4960</v>
      </c>
      <c r="L51" s="177">
        <v>-0.18</v>
      </c>
      <c r="M51" s="308"/>
      <c r="N51" s="222"/>
      <c r="Q51" s="222"/>
      <c r="V51" s="222"/>
      <c r="AD51" s="174"/>
      <c r="AG51" s="309"/>
      <c r="AH51" s="309"/>
      <c r="AI51" s="243"/>
      <c r="AJ51" s="309"/>
      <c r="AK51" s="309"/>
      <c r="AL51" s="243"/>
      <c r="AM51" s="309"/>
      <c r="AN51" s="309"/>
      <c r="AO51" s="309"/>
      <c r="AP51" s="309"/>
      <c r="AQ51" s="243"/>
    </row>
    <row r="52" spans="1:43" ht="12.75" thickBot="1" x14ac:dyDescent="0.3">
      <c r="A52" s="175" t="s">
        <v>167</v>
      </c>
      <c r="B52" s="176">
        <v>-1825</v>
      </c>
      <c r="C52" s="176">
        <v>-1058</v>
      </c>
      <c r="D52" s="177">
        <v>0.72499999999999998</v>
      </c>
      <c r="E52" s="176">
        <v>-248</v>
      </c>
      <c r="F52" s="176">
        <v>-518</v>
      </c>
      <c r="G52" s="177">
        <v>-0.52100000000000002</v>
      </c>
      <c r="H52" s="176">
        <v>0</v>
      </c>
      <c r="I52" s="176">
        <v>0</v>
      </c>
      <c r="J52" s="176">
        <v>-2073</v>
      </c>
      <c r="K52" s="176">
        <v>-1576</v>
      </c>
      <c r="L52" s="177">
        <v>0.315</v>
      </c>
      <c r="M52" s="308"/>
      <c r="N52" s="222"/>
      <c r="Q52" s="222"/>
      <c r="V52" s="222"/>
      <c r="AD52" s="174"/>
      <c r="AG52" s="309"/>
      <c r="AH52" s="309"/>
      <c r="AI52" s="243"/>
      <c r="AJ52" s="309"/>
      <c r="AK52" s="309"/>
      <c r="AL52" s="243"/>
      <c r="AM52" s="309"/>
      <c r="AN52" s="309"/>
      <c r="AO52" s="309"/>
      <c r="AP52" s="309"/>
      <c r="AQ52" s="243"/>
    </row>
    <row r="53" spans="1:43" ht="12.75" thickBot="1" x14ac:dyDescent="0.3">
      <c r="A53" s="169" t="s">
        <v>168</v>
      </c>
      <c r="B53" s="181">
        <v>-2053</v>
      </c>
      <c r="C53" s="181">
        <v>-1457</v>
      </c>
      <c r="D53" s="182">
        <v>0.40899999999999997</v>
      </c>
      <c r="E53" s="181">
        <v>-248</v>
      </c>
      <c r="F53" s="181">
        <v>-518</v>
      </c>
      <c r="G53" s="182">
        <v>-0.52100000000000002</v>
      </c>
      <c r="H53" s="181">
        <v>0</v>
      </c>
      <c r="I53" s="181">
        <v>0</v>
      </c>
      <c r="J53" s="181">
        <v>-2301</v>
      </c>
      <c r="K53" s="181">
        <v>-1975</v>
      </c>
      <c r="L53" s="182">
        <v>0.16500000000000001</v>
      </c>
      <c r="M53" s="308"/>
      <c r="N53" s="222"/>
      <c r="Q53" s="222"/>
      <c r="V53" s="222"/>
      <c r="AD53" s="174"/>
      <c r="AG53" s="311"/>
      <c r="AH53" s="311"/>
      <c r="AI53" s="312"/>
      <c r="AJ53" s="311"/>
      <c r="AK53" s="311"/>
      <c r="AL53" s="312"/>
      <c r="AM53" s="311"/>
      <c r="AN53" s="311"/>
      <c r="AO53" s="311"/>
      <c r="AP53" s="311"/>
      <c r="AQ53" s="312"/>
    </row>
    <row r="54" spans="1:43" ht="12.75" thickBot="1" x14ac:dyDescent="0.3">
      <c r="A54" s="175" t="s">
        <v>169</v>
      </c>
      <c r="B54" s="176">
        <v>-301</v>
      </c>
      <c r="C54" s="176">
        <v>-168</v>
      </c>
      <c r="D54" s="177">
        <v>0.79200000000000004</v>
      </c>
      <c r="E54" s="176">
        <v>-12</v>
      </c>
      <c r="F54" s="176">
        <v>-35</v>
      </c>
      <c r="G54" s="177">
        <v>-0.65700000000000003</v>
      </c>
      <c r="H54" s="176">
        <v>0</v>
      </c>
      <c r="I54" s="176">
        <v>0</v>
      </c>
      <c r="J54" s="176">
        <v>-313</v>
      </c>
      <c r="K54" s="176">
        <v>-203</v>
      </c>
      <c r="L54" s="177">
        <v>0.54200000000000004</v>
      </c>
      <c r="M54" s="308"/>
      <c r="N54" s="222"/>
      <c r="Q54" s="222"/>
      <c r="V54" s="222"/>
      <c r="AD54" s="174"/>
      <c r="AG54" s="309"/>
      <c r="AH54" s="309"/>
      <c r="AI54" s="243"/>
      <c r="AJ54" s="309"/>
      <c r="AK54" s="309"/>
      <c r="AL54" s="243"/>
      <c r="AM54" s="309"/>
      <c r="AN54" s="309"/>
      <c r="AO54" s="309"/>
      <c r="AP54" s="309"/>
      <c r="AQ54" s="243"/>
    </row>
    <row r="55" spans="1:43" ht="12.75" thickBot="1" x14ac:dyDescent="0.3">
      <c r="A55" s="172" t="s">
        <v>170</v>
      </c>
      <c r="B55" s="173">
        <v>601</v>
      </c>
      <c r="C55" s="173">
        <v>1822</v>
      </c>
      <c r="D55" s="171">
        <v>-0.67</v>
      </c>
      <c r="E55" s="173">
        <v>-1412</v>
      </c>
      <c r="F55" s="173">
        <v>-347</v>
      </c>
      <c r="G55" s="171" t="s">
        <v>4</v>
      </c>
      <c r="H55" s="173">
        <v>0</v>
      </c>
      <c r="I55" s="173">
        <v>0</v>
      </c>
      <c r="J55" s="173">
        <v>-811</v>
      </c>
      <c r="K55" s="173">
        <v>1475</v>
      </c>
      <c r="L55" s="171" t="s">
        <v>4</v>
      </c>
      <c r="M55" s="308"/>
      <c r="N55" s="222"/>
      <c r="Q55" s="222"/>
      <c r="V55" s="222"/>
      <c r="AD55" s="174"/>
      <c r="AG55" s="310"/>
      <c r="AH55" s="310"/>
      <c r="AI55" s="293"/>
      <c r="AJ55" s="310"/>
      <c r="AK55" s="310"/>
      <c r="AL55" s="293"/>
      <c r="AM55" s="310"/>
      <c r="AN55" s="310"/>
      <c r="AO55" s="310"/>
      <c r="AP55" s="310"/>
      <c r="AQ55" s="293"/>
    </row>
    <row r="56" spans="1:43" ht="12.75" thickBot="1" x14ac:dyDescent="0.3">
      <c r="A56" s="175" t="s">
        <v>171</v>
      </c>
      <c r="B56" s="176">
        <v>0</v>
      </c>
      <c r="C56" s="176">
        <v>0</v>
      </c>
      <c r="D56" s="177" t="s">
        <v>4</v>
      </c>
      <c r="E56" s="176">
        <v>0</v>
      </c>
      <c r="F56" s="176">
        <v>0</v>
      </c>
      <c r="G56" s="177" t="s">
        <v>4</v>
      </c>
      <c r="H56" s="176">
        <v>0</v>
      </c>
      <c r="I56" s="176">
        <v>0</v>
      </c>
      <c r="J56" s="176">
        <v>0</v>
      </c>
      <c r="K56" s="176">
        <v>0</v>
      </c>
      <c r="L56" s="177" t="s">
        <v>4</v>
      </c>
      <c r="M56" s="308"/>
      <c r="N56" s="222"/>
      <c r="Q56" s="222"/>
      <c r="V56" s="222"/>
      <c r="AD56" s="174"/>
      <c r="AG56" s="309"/>
      <c r="AH56" s="309"/>
      <c r="AI56" s="243"/>
      <c r="AJ56" s="309"/>
      <c r="AK56" s="309"/>
      <c r="AL56" s="243"/>
      <c r="AM56" s="309"/>
      <c r="AN56" s="309"/>
      <c r="AO56" s="309"/>
      <c r="AP56" s="309"/>
      <c r="AQ56" s="243"/>
    </row>
    <row r="57" spans="1:43" ht="12.75" thickBot="1" x14ac:dyDescent="0.3">
      <c r="A57" s="172" t="s">
        <v>172</v>
      </c>
      <c r="B57" s="173">
        <v>601</v>
      </c>
      <c r="C57" s="173">
        <v>1822</v>
      </c>
      <c r="D57" s="171">
        <v>-0.67</v>
      </c>
      <c r="E57" s="173">
        <v>-1412</v>
      </c>
      <c r="F57" s="173">
        <v>-347</v>
      </c>
      <c r="G57" s="171" t="s">
        <v>4</v>
      </c>
      <c r="H57" s="173">
        <v>0</v>
      </c>
      <c r="I57" s="173">
        <v>0</v>
      </c>
      <c r="J57" s="173">
        <v>-811</v>
      </c>
      <c r="K57" s="173">
        <v>1475</v>
      </c>
      <c r="L57" s="171" t="s">
        <v>4</v>
      </c>
      <c r="M57" s="308"/>
      <c r="N57" s="222"/>
      <c r="Q57" s="222"/>
      <c r="V57" s="222"/>
      <c r="AD57" s="174"/>
      <c r="AG57" s="310"/>
      <c r="AH57" s="310"/>
      <c r="AI57" s="293"/>
      <c r="AJ57" s="310"/>
      <c r="AK57" s="310"/>
      <c r="AL57" s="293"/>
      <c r="AM57" s="310"/>
      <c r="AN57" s="310"/>
      <c r="AO57" s="310"/>
      <c r="AP57" s="310"/>
      <c r="AQ57" s="293"/>
    </row>
    <row r="58" spans="1:43" ht="12.75" thickBot="1" x14ac:dyDescent="0.3">
      <c r="A58" s="172" t="s">
        <v>173</v>
      </c>
      <c r="B58" s="173">
        <v>373</v>
      </c>
      <c r="C58" s="173">
        <v>1423</v>
      </c>
      <c r="D58" s="171">
        <v>-0.73799999999999999</v>
      </c>
      <c r="E58" s="173">
        <v>-1412</v>
      </c>
      <c r="F58" s="173">
        <v>-347</v>
      </c>
      <c r="G58" s="171" t="s">
        <v>4</v>
      </c>
      <c r="H58" s="173">
        <v>0</v>
      </c>
      <c r="I58" s="173">
        <v>0</v>
      </c>
      <c r="J58" s="173">
        <v>-1039</v>
      </c>
      <c r="K58" s="173">
        <v>1076</v>
      </c>
      <c r="L58" s="171" t="s">
        <v>4</v>
      </c>
      <c r="M58" s="308"/>
      <c r="N58" s="222"/>
      <c r="Q58" s="222"/>
      <c r="V58" s="222"/>
      <c r="AD58" s="174"/>
      <c r="AG58" s="310"/>
      <c r="AH58" s="310"/>
      <c r="AI58" s="293"/>
      <c r="AJ58" s="310"/>
      <c r="AK58" s="310"/>
      <c r="AL58" s="293"/>
      <c r="AM58" s="310"/>
      <c r="AN58" s="310"/>
      <c r="AO58" s="310"/>
      <c r="AP58" s="310"/>
      <c r="AQ58" s="293"/>
    </row>
    <row r="59" spans="1:43" ht="12.75" thickBot="1" x14ac:dyDescent="0.3">
      <c r="A59" s="175"/>
      <c r="B59" s="176"/>
      <c r="C59" s="176"/>
      <c r="D59" s="177"/>
      <c r="E59" s="176"/>
      <c r="F59" s="176"/>
      <c r="G59" s="177"/>
      <c r="H59" s="176"/>
      <c r="I59" s="176"/>
      <c r="J59" s="176"/>
      <c r="K59" s="176"/>
      <c r="L59" s="177"/>
      <c r="AD59" s="174"/>
      <c r="AG59" s="309"/>
      <c r="AH59" s="309"/>
      <c r="AI59" s="243"/>
      <c r="AJ59" s="309"/>
      <c r="AK59" s="309"/>
      <c r="AL59" s="243"/>
      <c r="AM59" s="309"/>
      <c r="AN59" s="309"/>
      <c r="AO59" s="309"/>
      <c r="AP59" s="309"/>
      <c r="AQ59" s="243"/>
    </row>
    <row r="60" spans="1:43" ht="12.75" thickBot="1" x14ac:dyDescent="0.3">
      <c r="A60" s="172" t="s">
        <v>174</v>
      </c>
      <c r="B60" s="176"/>
      <c r="C60" s="176"/>
      <c r="D60" s="177"/>
      <c r="E60" s="176"/>
      <c r="F60" s="176"/>
      <c r="G60" s="177"/>
      <c r="H60" s="176"/>
      <c r="I60" s="176"/>
      <c r="J60" s="176"/>
      <c r="K60" s="176"/>
      <c r="L60" s="177"/>
      <c r="AD60" s="174"/>
      <c r="AG60" s="309"/>
      <c r="AH60" s="309"/>
      <c r="AI60" s="243"/>
      <c r="AJ60" s="309"/>
      <c r="AK60" s="309"/>
      <c r="AL60" s="243"/>
      <c r="AM60" s="309"/>
      <c r="AN60" s="309"/>
      <c r="AO60" s="309"/>
      <c r="AP60" s="309"/>
      <c r="AQ60" s="243"/>
    </row>
    <row r="61" spans="1:43" ht="12.75" thickBot="1" x14ac:dyDescent="0.3">
      <c r="A61" s="175" t="s">
        <v>175</v>
      </c>
      <c r="B61" s="176">
        <v>-2327</v>
      </c>
      <c r="C61" s="176">
        <v>-2030</v>
      </c>
      <c r="D61" s="177">
        <v>0.14599999999999999</v>
      </c>
      <c r="E61" s="176">
        <v>-597</v>
      </c>
      <c r="F61" s="176">
        <v>-359</v>
      </c>
      <c r="G61" s="177">
        <v>0.66300000000000003</v>
      </c>
      <c r="H61" s="176">
        <v>0</v>
      </c>
      <c r="I61" s="176">
        <v>0</v>
      </c>
      <c r="J61" s="176">
        <v>-2924</v>
      </c>
      <c r="K61" s="176">
        <v>-2389</v>
      </c>
      <c r="L61" s="177">
        <v>0.224</v>
      </c>
      <c r="M61" s="308"/>
      <c r="N61" s="222"/>
      <c r="Q61" s="222"/>
      <c r="V61" s="222"/>
      <c r="AD61" s="174"/>
      <c r="AG61" s="309"/>
      <c r="AH61" s="309"/>
      <c r="AI61" s="243"/>
      <c r="AJ61" s="309"/>
      <c r="AK61" s="309"/>
      <c r="AL61" s="243"/>
      <c r="AM61" s="309"/>
      <c r="AN61" s="309"/>
      <c r="AO61" s="309"/>
      <c r="AP61" s="309"/>
      <c r="AQ61" s="243"/>
    </row>
    <row r="62" spans="1:43" ht="12.75" thickBot="1" x14ac:dyDescent="0.3">
      <c r="A62" s="175" t="s">
        <v>177</v>
      </c>
      <c r="B62" s="176">
        <v>52</v>
      </c>
      <c r="C62" s="176">
        <v>128</v>
      </c>
      <c r="D62" s="177">
        <v>-0.59399999999999997</v>
      </c>
      <c r="E62" s="176">
        <v>7</v>
      </c>
      <c r="F62" s="176">
        <v>20</v>
      </c>
      <c r="G62" s="177">
        <v>-0.65</v>
      </c>
      <c r="H62" s="176">
        <v>0</v>
      </c>
      <c r="I62" s="176">
        <v>0</v>
      </c>
      <c r="J62" s="176">
        <v>59</v>
      </c>
      <c r="K62" s="176">
        <v>148</v>
      </c>
      <c r="L62" s="177">
        <v>-0.60099999999999998</v>
      </c>
      <c r="M62" s="308"/>
      <c r="N62" s="222"/>
      <c r="Q62" s="222"/>
      <c r="V62" s="222"/>
      <c r="AD62" s="174"/>
      <c r="AG62" s="309"/>
      <c r="AH62" s="309"/>
      <c r="AI62" s="243"/>
      <c r="AJ62" s="309"/>
      <c r="AK62" s="309"/>
      <c r="AL62" s="243"/>
      <c r="AM62" s="309"/>
      <c r="AN62" s="309"/>
      <c r="AO62" s="309"/>
      <c r="AP62" s="309"/>
      <c r="AQ62" s="243"/>
    </row>
    <row r="63" spans="1:43" ht="12.75" thickBot="1" x14ac:dyDescent="0.3">
      <c r="A63" s="175" t="s">
        <v>328</v>
      </c>
      <c r="B63" s="176">
        <v>-114</v>
      </c>
      <c r="C63" s="176">
        <v>-201</v>
      </c>
      <c r="D63" s="177">
        <v>-0.433</v>
      </c>
      <c r="E63" s="176">
        <v>0</v>
      </c>
      <c r="F63" s="176">
        <v>0</v>
      </c>
      <c r="G63" s="177" t="s">
        <v>4</v>
      </c>
      <c r="H63" s="176">
        <v>0</v>
      </c>
      <c r="I63" s="176">
        <v>0</v>
      </c>
      <c r="J63" s="176">
        <v>-114</v>
      </c>
      <c r="K63" s="176">
        <v>-201</v>
      </c>
      <c r="L63" s="177">
        <v>-0.433</v>
      </c>
      <c r="M63" s="308"/>
      <c r="N63" s="222"/>
      <c r="Q63" s="222"/>
      <c r="V63" s="222"/>
      <c r="AD63" s="174"/>
      <c r="AG63" s="309"/>
      <c r="AH63" s="309"/>
      <c r="AI63" s="243"/>
      <c r="AJ63" s="309"/>
      <c r="AK63" s="309"/>
      <c r="AL63" s="243"/>
      <c r="AM63" s="309"/>
      <c r="AN63" s="309"/>
      <c r="AO63" s="309"/>
      <c r="AP63" s="309"/>
      <c r="AQ63" s="243"/>
    </row>
    <row r="64" spans="1:43" ht="12.75" thickBot="1" x14ac:dyDescent="0.3">
      <c r="A64" s="172" t="s">
        <v>179</v>
      </c>
      <c r="B64" s="173">
        <v>-2389</v>
      </c>
      <c r="C64" s="173">
        <v>-2103</v>
      </c>
      <c r="D64" s="171">
        <v>0.13600000000000001</v>
      </c>
      <c r="E64" s="173">
        <v>-590</v>
      </c>
      <c r="F64" s="173">
        <v>-339</v>
      </c>
      <c r="G64" s="171">
        <v>0.74</v>
      </c>
      <c r="H64" s="173">
        <v>0</v>
      </c>
      <c r="I64" s="173">
        <v>0</v>
      </c>
      <c r="J64" s="173">
        <v>-2979</v>
      </c>
      <c r="K64" s="173">
        <v>-2442</v>
      </c>
      <c r="L64" s="171">
        <v>0.22</v>
      </c>
      <c r="M64" s="308"/>
      <c r="N64" s="222"/>
      <c r="Q64" s="222"/>
      <c r="V64" s="222"/>
      <c r="AD64" s="174"/>
      <c r="AG64" s="310"/>
      <c r="AH64" s="310"/>
      <c r="AI64" s="293"/>
      <c r="AJ64" s="310"/>
      <c r="AK64" s="310"/>
      <c r="AL64" s="293"/>
      <c r="AM64" s="310"/>
      <c r="AN64" s="310"/>
      <c r="AO64" s="310"/>
      <c r="AP64" s="310"/>
      <c r="AQ64" s="293"/>
    </row>
    <row r="65" spans="1:43" ht="12.75" thickBot="1" x14ac:dyDescent="0.3">
      <c r="A65" s="172"/>
      <c r="B65" s="173"/>
      <c r="C65" s="173"/>
      <c r="D65" s="171"/>
      <c r="E65" s="173"/>
      <c r="F65" s="173"/>
      <c r="G65" s="171"/>
      <c r="H65" s="173"/>
      <c r="I65" s="173"/>
      <c r="J65" s="173"/>
      <c r="K65" s="173"/>
      <c r="L65" s="171"/>
      <c r="AD65" s="174"/>
      <c r="AG65" s="310"/>
      <c r="AH65" s="310"/>
      <c r="AI65" s="293"/>
      <c r="AJ65" s="310"/>
      <c r="AK65" s="310"/>
      <c r="AL65" s="293"/>
      <c r="AM65" s="310"/>
      <c r="AN65" s="310"/>
      <c r="AO65" s="310"/>
      <c r="AP65" s="310"/>
      <c r="AQ65" s="293"/>
    </row>
    <row r="66" spans="1:43" ht="12.75" thickBot="1" x14ac:dyDescent="0.3">
      <c r="A66" s="172" t="s">
        <v>180</v>
      </c>
      <c r="B66" s="173"/>
      <c r="C66" s="173"/>
      <c r="D66" s="171"/>
      <c r="E66" s="173"/>
      <c r="F66" s="173"/>
      <c r="G66" s="171"/>
      <c r="H66" s="173"/>
      <c r="I66" s="173"/>
      <c r="J66" s="173"/>
      <c r="K66" s="173"/>
      <c r="L66" s="171"/>
      <c r="AD66" s="174"/>
      <c r="AG66" s="310"/>
      <c r="AH66" s="310"/>
      <c r="AI66" s="293"/>
      <c r="AJ66" s="310"/>
      <c r="AK66" s="310"/>
      <c r="AL66" s="293"/>
      <c r="AM66" s="310"/>
      <c r="AN66" s="310"/>
      <c r="AO66" s="310"/>
      <c r="AP66" s="310"/>
      <c r="AQ66" s="293"/>
    </row>
    <row r="67" spans="1:43" ht="12.75" thickBot="1" x14ac:dyDescent="0.3">
      <c r="A67" s="175" t="s">
        <v>182</v>
      </c>
      <c r="B67" s="176">
        <v>-91</v>
      </c>
      <c r="C67" s="176">
        <v>-254</v>
      </c>
      <c r="D67" s="177">
        <v>-0.64200000000000002</v>
      </c>
      <c r="E67" s="176">
        <v>0</v>
      </c>
      <c r="F67" s="176">
        <v>0</v>
      </c>
      <c r="G67" s="177" t="s">
        <v>4</v>
      </c>
      <c r="H67" s="176">
        <v>0</v>
      </c>
      <c r="I67" s="176">
        <v>0</v>
      </c>
      <c r="J67" s="176">
        <v>-91</v>
      </c>
      <c r="K67" s="176">
        <v>-254</v>
      </c>
      <c r="L67" s="177">
        <v>-0.64200000000000002</v>
      </c>
      <c r="M67" s="308"/>
      <c r="N67" s="222"/>
      <c r="Q67" s="222"/>
      <c r="V67" s="222"/>
      <c r="AD67" s="174"/>
      <c r="AG67" s="309"/>
      <c r="AH67" s="309"/>
      <c r="AI67" s="243"/>
      <c r="AJ67" s="309"/>
      <c r="AK67" s="309"/>
      <c r="AL67" s="243"/>
      <c r="AM67" s="309"/>
      <c r="AN67" s="309"/>
      <c r="AO67" s="309"/>
      <c r="AP67" s="309"/>
      <c r="AQ67" s="243"/>
    </row>
    <row r="68" spans="1:43" ht="12.75" thickBot="1" x14ac:dyDescent="0.3">
      <c r="A68" s="175" t="s">
        <v>183</v>
      </c>
      <c r="B68" s="176">
        <v>-137</v>
      </c>
      <c r="C68" s="176">
        <v>-145</v>
      </c>
      <c r="D68" s="177">
        <v>-5.5E-2</v>
      </c>
      <c r="E68" s="176">
        <v>0</v>
      </c>
      <c r="F68" s="176">
        <v>0</v>
      </c>
      <c r="G68" s="177" t="s">
        <v>4</v>
      </c>
      <c r="H68" s="176">
        <v>0</v>
      </c>
      <c r="I68" s="176">
        <v>0</v>
      </c>
      <c r="J68" s="176">
        <v>-137</v>
      </c>
      <c r="K68" s="176">
        <v>-145</v>
      </c>
      <c r="L68" s="177">
        <v>-5.5E-2</v>
      </c>
      <c r="M68" s="308"/>
      <c r="N68" s="222"/>
      <c r="Q68" s="222"/>
      <c r="V68" s="222"/>
      <c r="AD68" s="174"/>
      <c r="AG68" s="309"/>
      <c r="AH68" s="309"/>
      <c r="AI68" s="243"/>
      <c r="AJ68" s="309"/>
      <c r="AK68" s="309"/>
      <c r="AL68" s="243"/>
      <c r="AM68" s="309"/>
      <c r="AN68" s="309"/>
      <c r="AO68" s="309"/>
      <c r="AP68" s="309"/>
      <c r="AQ68" s="243"/>
    </row>
    <row r="69" spans="1:43" ht="12.75" thickBot="1" x14ac:dyDescent="0.3">
      <c r="A69" s="175" t="s">
        <v>184</v>
      </c>
      <c r="B69" s="176">
        <v>5015</v>
      </c>
      <c r="C69" s="176">
        <v>543</v>
      </c>
      <c r="D69" s="177" t="s">
        <v>4</v>
      </c>
      <c r="E69" s="176">
        <v>1059</v>
      </c>
      <c r="F69" s="176">
        <v>-218</v>
      </c>
      <c r="G69" s="177" t="s">
        <v>4</v>
      </c>
      <c r="H69" s="176">
        <v>0</v>
      </c>
      <c r="I69" s="176">
        <v>0</v>
      </c>
      <c r="J69" s="176">
        <v>6074</v>
      </c>
      <c r="K69" s="176">
        <v>325</v>
      </c>
      <c r="L69" s="177" t="s">
        <v>4</v>
      </c>
      <c r="M69" s="308"/>
      <c r="N69" s="222"/>
      <c r="Q69" s="222"/>
      <c r="V69" s="222"/>
      <c r="AD69" s="174"/>
      <c r="AG69" s="309"/>
      <c r="AH69" s="309"/>
      <c r="AI69" s="243"/>
      <c r="AJ69" s="309"/>
      <c r="AK69" s="309"/>
      <c r="AL69" s="243"/>
      <c r="AM69" s="309"/>
      <c r="AN69" s="309"/>
      <c r="AO69" s="309"/>
      <c r="AP69" s="309"/>
      <c r="AQ69" s="243"/>
    </row>
    <row r="70" spans="1:43" ht="12.75" thickBot="1" x14ac:dyDescent="0.3">
      <c r="A70" s="175" t="s">
        <v>185</v>
      </c>
      <c r="B70" s="176">
        <v>-1654</v>
      </c>
      <c r="C70" s="176">
        <v>-1579</v>
      </c>
      <c r="D70" s="177">
        <v>4.7E-2</v>
      </c>
      <c r="E70" s="176">
        <v>-146</v>
      </c>
      <c r="F70" s="176">
        <v>-90</v>
      </c>
      <c r="G70" s="177">
        <v>0.622</v>
      </c>
      <c r="H70" s="176">
        <v>0</v>
      </c>
      <c r="I70" s="176">
        <v>0</v>
      </c>
      <c r="J70" s="176">
        <v>-1800</v>
      </c>
      <c r="K70" s="176">
        <v>-1669</v>
      </c>
      <c r="L70" s="177">
        <v>7.8E-2</v>
      </c>
      <c r="M70" s="308"/>
      <c r="N70" s="222"/>
      <c r="Q70" s="222"/>
      <c r="V70" s="222"/>
      <c r="AD70" s="174"/>
      <c r="AG70" s="309"/>
      <c r="AH70" s="309"/>
      <c r="AI70" s="243"/>
      <c r="AJ70" s="309"/>
      <c r="AK70" s="309"/>
      <c r="AL70" s="243"/>
      <c r="AM70" s="309"/>
      <c r="AN70" s="309"/>
      <c r="AO70" s="309"/>
      <c r="AP70" s="309"/>
      <c r="AQ70" s="243"/>
    </row>
    <row r="71" spans="1:43" ht="12.75" thickBot="1" x14ac:dyDescent="0.3">
      <c r="A71" s="172" t="s">
        <v>186</v>
      </c>
      <c r="B71" s="173">
        <v>3133</v>
      </c>
      <c r="C71" s="173">
        <v>-1435</v>
      </c>
      <c r="D71" s="171" t="s">
        <v>4</v>
      </c>
      <c r="E71" s="173">
        <v>913</v>
      </c>
      <c r="F71" s="173">
        <v>-308</v>
      </c>
      <c r="G71" s="171" t="s">
        <v>4</v>
      </c>
      <c r="H71" s="173">
        <v>0</v>
      </c>
      <c r="I71" s="173">
        <v>0</v>
      </c>
      <c r="J71" s="173">
        <v>4046</v>
      </c>
      <c r="K71" s="173">
        <v>-1743</v>
      </c>
      <c r="L71" s="171" t="s">
        <v>4</v>
      </c>
      <c r="M71" s="308"/>
      <c r="N71" s="222"/>
      <c r="Q71" s="222"/>
      <c r="V71" s="222"/>
      <c r="AD71" s="174"/>
      <c r="AG71" s="310"/>
      <c r="AH71" s="310"/>
      <c r="AI71" s="293"/>
      <c r="AJ71" s="310"/>
      <c r="AK71" s="310"/>
      <c r="AL71" s="293"/>
      <c r="AM71" s="310"/>
      <c r="AN71" s="310"/>
      <c r="AO71" s="310"/>
      <c r="AP71" s="310"/>
      <c r="AQ71" s="293"/>
    </row>
    <row r="72" spans="1:43" ht="12.75" thickBot="1" x14ac:dyDescent="0.3">
      <c r="A72" s="172" t="s">
        <v>187</v>
      </c>
      <c r="B72" s="173">
        <v>3361</v>
      </c>
      <c r="C72" s="173">
        <v>-1036</v>
      </c>
      <c r="D72" s="171" t="s">
        <v>4</v>
      </c>
      <c r="E72" s="173">
        <v>913</v>
      </c>
      <c r="F72" s="173">
        <v>-308</v>
      </c>
      <c r="G72" s="171" t="s">
        <v>4</v>
      </c>
      <c r="H72" s="173">
        <v>0</v>
      </c>
      <c r="I72" s="173">
        <v>0</v>
      </c>
      <c r="J72" s="173">
        <v>4274</v>
      </c>
      <c r="K72" s="173">
        <v>-1344</v>
      </c>
      <c r="L72" s="171" t="s">
        <v>4</v>
      </c>
      <c r="M72" s="308"/>
      <c r="N72" s="222"/>
      <c r="Q72" s="222"/>
      <c r="V72" s="222"/>
      <c r="AD72" s="174"/>
      <c r="AG72" s="310"/>
      <c r="AH72" s="310"/>
      <c r="AI72" s="293"/>
      <c r="AJ72" s="310"/>
      <c r="AK72" s="310"/>
      <c r="AL72" s="293"/>
      <c r="AM72" s="310"/>
      <c r="AN72" s="310"/>
      <c r="AO72" s="310"/>
      <c r="AP72" s="310"/>
      <c r="AQ72" s="293"/>
    </row>
    <row r="73" spans="1:43" ht="12.75" thickBot="1" x14ac:dyDescent="0.3">
      <c r="A73" s="175"/>
      <c r="B73" s="176"/>
      <c r="C73" s="176"/>
      <c r="D73" s="177"/>
      <c r="E73" s="176"/>
      <c r="F73" s="176"/>
      <c r="G73" s="177"/>
      <c r="H73" s="176"/>
      <c r="I73" s="176"/>
      <c r="J73" s="176"/>
      <c r="K73" s="176"/>
      <c r="L73" s="177"/>
      <c r="AD73" s="174"/>
      <c r="AG73" s="309"/>
      <c r="AH73" s="309"/>
      <c r="AI73" s="243"/>
      <c r="AJ73" s="309"/>
      <c r="AK73" s="309"/>
      <c r="AL73" s="243"/>
      <c r="AM73" s="309"/>
      <c r="AN73" s="309"/>
      <c r="AO73" s="309"/>
      <c r="AP73" s="309"/>
      <c r="AQ73" s="243"/>
    </row>
    <row r="74" spans="1:43" ht="12.75" thickBot="1" x14ac:dyDescent="0.3">
      <c r="A74" s="175" t="s">
        <v>188</v>
      </c>
      <c r="B74" s="176">
        <v>0</v>
      </c>
      <c r="C74" s="176">
        <v>15</v>
      </c>
      <c r="D74" s="177" t="s">
        <v>4</v>
      </c>
      <c r="E74" s="176">
        <v>2</v>
      </c>
      <c r="F74" s="176">
        <v>0</v>
      </c>
      <c r="G74" s="177" t="s">
        <v>4</v>
      </c>
      <c r="H74" s="176">
        <v>0</v>
      </c>
      <c r="I74" s="176">
        <v>0</v>
      </c>
      <c r="J74" s="176">
        <v>2</v>
      </c>
      <c r="K74" s="176">
        <v>15</v>
      </c>
      <c r="L74" s="177" t="s">
        <v>4</v>
      </c>
      <c r="M74" s="313"/>
      <c r="N74" s="222"/>
      <c r="Q74" s="222"/>
      <c r="V74" s="222"/>
      <c r="AD74" s="174"/>
      <c r="AG74" s="309"/>
      <c r="AH74" s="309"/>
      <c r="AI74" s="243"/>
      <c r="AJ74" s="309"/>
      <c r="AK74" s="309"/>
      <c r="AL74" s="243"/>
      <c r="AM74" s="309"/>
      <c r="AN74" s="309"/>
      <c r="AO74" s="309"/>
      <c r="AP74" s="309"/>
      <c r="AQ74" s="243"/>
    </row>
    <row r="75" spans="1:43" ht="12.75" thickBot="1" x14ac:dyDescent="0.3">
      <c r="A75" s="172" t="s">
        <v>189</v>
      </c>
      <c r="B75" s="173">
        <v>1345</v>
      </c>
      <c r="C75" s="173">
        <v>-1701</v>
      </c>
      <c r="D75" s="190" t="s">
        <v>4</v>
      </c>
      <c r="E75" s="173">
        <v>-1087</v>
      </c>
      <c r="F75" s="173">
        <v>-994</v>
      </c>
      <c r="G75" s="190">
        <v>9.6000000000000002E-2</v>
      </c>
      <c r="H75" s="173">
        <v>0</v>
      </c>
      <c r="I75" s="173">
        <v>0</v>
      </c>
      <c r="J75" s="173">
        <v>258</v>
      </c>
      <c r="K75" s="173">
        <v>-2695</v>
      </c>
      <c r="L75" s="190" t="s">
        <v>4</v>
      </c>
      <c r="M75" s="314"/>
      <c r="N75" s="222"/>
      <c r="Q75" s="222"/>
      <c r="V75" s="222"/>
      <c r="AD75" s="174"/>
    </row>
    <row r="76" spans="1:43" ht="12.75" thickBot="1" x14ac:dyDescent="0.3">
      <c r="A76" s="172" t="s">
        <v>190</v>
      </c>
      <c r="B76" s="173">
        <v>5825</v>
      </c>
      <c r="C76" s="173">
        <v>3148</v>
      </c>
      <c r="D76" s="171">
        <v>0.85</v>
      </c>
      <c r="E76" s="173">
        <v>1141</v>
      </c>
      <c r="F76" s="173">
        <v>3143</v>
      </c>
      <c r="G76" s="171">
        <v>-0.63700000000000001</v>
      </c>
      <c r="H76" s="173">
        <v>0</v>
      </c>
      <c r="I76" s="173">
        <v>0</v>
      </c>
      <c r="J76" s="173">
        <v>6966</v>
      </c>
      <c r="K76" s="173">
        <v>6291</v>
      </c>
      <c r="L76" s="171">
        <v>0.107</v>
      </c>
      <c r="M76" s="308"/>
      <c r="N76" s="222"/>
      <c r="Q76" s="222"/>
      <c r="V76" s="222"/>
      <c r="AD76" s="174"/>
    </row>
    <row r="77" spans="1:43" ht="12.75" thickBot="1" x14ac:dyDescent="0.3">
      <c r="A77" s="172" t="s">
        <v>191</v>
      </c>
      <c r="B77" s="173">
        <v>7170</v>
      </c>
      <c r="C77" s="173">
        <v>1447</v>
      </c>
      <c r="D77" s="171" t="s">
        <v>4</v>
      </c>
      <c r="E77" s="173">
        <v>54</v>
      </c>
      <c r="F77" s="173">
        <v>2149</v>
      </c>
      <c r="G77" s="171">
        <v>-0.97599999999999998</v>
      </c>
      <c r="H77" s="173">
        <v>0</v>
      </c>
      <c r="I77" s="173">
        <v>0</v>
      </c>
      <c r="J77" s="173">
        <v>7224</v>
      </c>
      <c r="K77" s="173">
        <v>3596</v>
      </c>
      <c r="L77" s="171" t="s">
        <v>4</v>
      </c>
      <c r="M77" s="308"/>
      <c r="N77" s="222"/>
      <c r="Q77" s="222"/>
      <c r="V77" s="222"/>
      <c r="AD77" s="174"/>
    </row>
    <row r="78" spans="1:43" x14ac:dyDescent="0.25">
      <c r="B78" s="174"/>
      <c r="C78" s="174"/>
      <c r="D78" s="161"/>
      <c r="E78" s="174"/>
      <c r="F78" s="174"/>
      <c r="J78" s="174"/>
      <c r="K78" s="174"/>
    </row>
    <row r="79" spans="1:43" x14ac:dyDescent="0.25">
      <c r="B79" s="174"/>
      <c r="C79" s="174"/>
      <c r="D79" s="161"/>
      <c r="E79" s="174"/>
      <c r="F79" s="174"/>
      <c r="J79" s="174"/>
      <c r="K79" s="174"/>
    </row>
    <row r="80" spans="1:43" x14ac:dyDescent="0.25">
      <c r="B80" s="174"/>
      <c r="C80" s="174"/>
      <c r="D80" s="161"/>
      <c r="E80" s="174"/>
      <c r="F80" s="174"/>
      <c r="J80" s="174"/>
      <c r="K80" s="174"/>
    </row>
    <row r="81" spans="1:38" ht="15" customHeight="1" x14ac:dyDescent="0.25">
      <c r="A81" s="168" t="s">
        <v>192</v>
      </c>
      <c r="B81" s="408" t="s">
        <v>381</v>
      </c>
      <c r="C81" s="408"/>
      <c r="D81" s="408"/>
      <c r="E81" s="408" t="s">
        <v>382</v>
      </c>
      <c r="F81" s="408"/>
      <c r="G81" s="408"/>
      <c r="H81" s="408" t="s">
        <v>383</v>
      </c>
      <c r="I81" s="408"/>
      <c r="J81" s="409" t="s">
        <v>384</v>
      </c>
      <c r="K81" s="409"/>
      <c r="L81" s="409"/>
    </row>
    <row r="82" spans="1:38" ht="12.75" thickBot="1" x14ac:dyDescent="0.3">
      <c r="A82" s="381" t="s">
        <v>0</v>
      </c>
      <c r="B82" s="170" t="s">
        <v>439</v>
      </c>
      <c r="C82" s="170" t="s">
        <v>433</v>
      </c>
      <c r="D82" s="192" t="s">
        <v>3</v>
      </c>
      <c r="E82" s="170" t="s">
        <v>439</v>
      </c>
      <c r="F82" s="170" t="s">
        <v>433</v>
      </c>
      <c r="G82" s="192" t="s">
        <v>3</v>
      </c>
      <c r="H82" s="170" t="s">
        <v>439</v>
      </c>
      <c r="I82" s="170" t="s">
        <v>433</v>
      </c>
      <c r="J82" s="170" t="s">
        <v>439</v>
      </c>
      <c r="K82" s="170" t="s">
        <v>433</v>
      </c>
      <c r="L82" s="192" t="s">
        <v>3</v>
      </c>
    </row>
    <row r="83" spans="1:38" s="160" customFormat="1" ht="12.75" thickBot="1" x14ac:dyDescent="0.3">
      <c r="A83" s="175" t="s">
        <v>193</v>
      </c>
      <c r="B83" s="176">
        <v>7170</v>
      </c>
      <c r="C83" s="176">
        <v>5825</v>
      </c>
      <c r="D83" s="187">
        <v>0.23100000000000001</v>
      </c>
      <c r="E83" s="176">
        <v>54</v>
      </c>
      <c r="F83" s="176">
        <v>1141</v>
      </c>
      <c r="G83" s="187">
        <v>-0.95299999999999996</v>
      </c>
      <c r="H83" s="176">
        <v>0</v>
      </c>
      <c r="I83" s="176">
        <v>0</v>
      </c>
      <c r="J83" s="176">
        <v>7224</v>
      </c>
      <c r="K83" s="176">
        <v>6966</v>
      </c>
      <c r="L83" s="187">
        <v>3.6999999999999998E-2</v>
      </c>
      <c r="N83" s="222"/>
      <c r="Q83" s="222"/>
      <c r="R83" s="161"/>
      <c r="S83" s="161"/>
      <c r="U83" s="308"/>
      <c r="V83" s="222"/>
      <c r="W83" s="161"/>
      <c r="X83" s="161"/>
      <c r="Y83" s="319"/>
      <c r="Z83" s="319"/>
      <c r="AA83" s="308"/>
      <c r="AB83" s="319"/>
      <c r="AC83" s="308"/>
      <c r="AD83" s="308"/>
      <c r="AE83" s="319"/>
      <c r="AF83" s="308"/>
      <c r="AJ83" s="161"/>
      <c r="AK83" s="161"/>
      <c r="AL83" s="161"/>
    </row>
    <row r="84" spans="1:38" s="160" customFormat="1" ht="12.75" thickBot="1" x14ac:dyDescent="0.3">
      <c r="A84" s="175" t="s">
        <v>330</v>
      </c>
      <c r="B84" s="176">
        <v>13950</v>
      </c>
      <c r="C84" s="176">
        <v>11495</v>
      </c>
      <c r="D84" s="187">
        <v>0.214</v>
      </c>
      <c r="E84" s="176">
        <v>5789</v>
      </c>
      <c r="F84" s="176">
        <v>5079</v>
      </c>
      <c r="G84" s="187">
        <v>0.14000000000000001</v>
      </c>
      <c r="H84" s="176">
        <v>-1679</v>
      </c>
      <c r="I84" s="176">
        <v>-1502</v>
      </c>
      <c r="J84" s="176">
        <v>18060</v>
      </c>
      <c r="K84" s="176">
        <v>15072</v>
      </c>
      <c r="L84" s="187">
        <v>0.19800000000000001</v>
      </c>
      <c r="N84" s="222"/>
      <c r="Q84" s="222"/>
      <c r="R84" s="161"/>
      <c r="S84" s="161"/>
      <c r="U84" s="308"/>
      <c r="V84" s="222"/>
      <c r="W84" s="161"/>
      <c r="X84" s="161"/>
      <c r="Y84" s="319"/>
      <c r="Z84" s="319"/>
      <c r="AA84" s="308"/>
      <c r="AB84" s="319"/>
      <c r="AC84" s="308"/>
      <c r="AD84" s="308"/>
      <c r="AE84" s="319"/>
      <c r="AF84" s="308"/>
      <c r="AJ84" s="161"/>
      <c r="AK84" s="161"/>
      <c r="AL84" s="161"/>
    </row>
    <row r="85" spans="1:38" s="160" customFormat="1" ht="12.75" thickBot="1" x14ac:dyDescent="0.3">
      <c r="A85" s="175" t="s">
        <v>196</v>
      </c>
      <c r="B85" s="176">
        <v>102964</v>
      </c>
      <c r="C85" s="176">
        <v>102904</v>
      </c>
      <c r="D85" s="187">
        <v>1E-3</v>
      </c>
      <c r="E85" s="176">
        <v>15876</v>
      </c>
      <c r="F85" s="176">
        <v>16049</v>
      </c>
      <c r="G85" s="187">
        <v>-1.0999999999999999E-2</v>
      </c>
      <c r="H85" s="176">
        <v>0</v>
      </c>
      <c r="I85" s="176">
        <v>0</v>
      </c>
      <c r="J85" s="176">
        <v>118840</v>
      </c>
      <c r="K85" s="176">
        <v>118953</v>
      </c>
      <c r="L85" s="187">
        <v>-1E-3</v>
      </c>
      <c r="N85" s="222"/>
      <c r="Q85" s="222"/>
      <c r="R85" s="161"/>
      <c r="S85" s="161"/>
      <c r="U85" s="308"/>
      <c r="V85" s="222"/>
      <c r="W85" s="161"/>
      <c r="X85" s="161"/>
      <c r="Y85" s="319"/>
      <c r="Z85" s="319"/>
      <c r="AA85" s="308"/>
      <c r="AB85" s="319"/>
      <c r="AC85" s="308"/>
      <c r="AD85" s="308"/>
      <c r="AE85" s="319"/>
      <c r="AF85" s="308"/>
      <c r="AJ85" s="161"/>
      <c r="AK85" s="161"/>
      <c r="AL85" s="161"/>
    </row>
    <row r="86" spans="1:38" s="160" customFormat="1" ht="12.75" thickBot="1" x14ac:dyDescent="0.3">
      <c r="A86" s="175" t="s">
        <v>197</v>
      </c>
      <c r="B86" s="176">
        <v>12023</v>
      </c>
      <c r="C86" s="176">
        <v>12593</v>
      </c>
      <c r="D86" s="187">
        <v>-4.4999999999999998E-2</v>
      </c>
      <c r="E86" s="176">
        <v>0</v>
      </c>
      <c r="F86" s="176">
        <v>0</v>
      </c>
      <c r="G86" s="187" t="s">
        <v>4</v>
      </c>
      <c r="H86" s="176">
        <v>0</v>
      </c>
      <c r="I86" s="176">
        <v>0</v>
      </c>
      <c r="J86" s="176">
        <v>12023</v>
      </c>
      <c r="K86" s="176">
        <v>12593</v>
      </c>
      <c r="L86" s="187">
        <v>-4.4999999999999998E-2</v>
      </c>
      <c r="N86" s="222"/>
      <c r="Q86" s="222"/>
      <c r="R86" s="161"/>
      <c r="S86" s="161"/>
      <c r="U86" s="308"/>
      <c r="V86" s="222"/>
      <c r="W86" s="161"/>
      <c r="X86" s="161"/>
      <c r="Y86" s="319"/>
      <c r="Z86" s="319"/>
      <c r="AA86" s="308"/>
      <c r="AB86" s="319"/>
      <c r="AC86" s="308"/>
      <c r="AD86" s="308"/>
      <c r="AE86" s="319"/>
      <c r="AF86" s="308"/>
      <c r="AJ86" s="161"/>
      <c r="AK86" s="161"/>
      <c r="AL86" s="161"/>
    </row>
    <row r="87" spans="1:38" s="160" customFormat="1" ht="12.75" thickBot="1" x14ac:dyDescent="0.3">
      <c r="A87" s="175" t="s">
        <v>198</v>
      </c>
      <c r="B87" s="176">
        <v>14544</v>
      </c>
      <c r="C87" s="176">
        <v>14291</v>
      </c>
      <c r="D87" s="187">
        <v>1.7999999999999999E-2</v>
      </c>
      <c r="E87" s="176">
        <v>3424</v>
      </c>
      <c r="F87" s="176">
        <v>2847</v>
      </c>
      <c r="G87" s="187">
        <v>0.20300000000000001</v>
      </c>
      <c r="H87" s="176">
        <v>0</v>
      </c>
      <c r="I87" s="176">
        <v>0</v>
      </c>
      <c r="J87" s="176">
        <v>17968</v>
      </c>
      <c r="K87" s="176">
        <v>17138</v>
      </c>
      <c r="L87" s="187">
        <v>4.8000000000000001E-2</v>
      </c>
      <c r="N87" s="222"/>
      <c r="Q87" s="222"/>
      <c r="R87" s="161"/>
      <c r="S87" s="161"/>
      <c r="U87" s="308"/>
      <c r="V87" s="222"/>
      <c r="W87" s="161"/>
      <c r="X87" s="161"/>
      <c r="Y87" s="319"/>
      <c r="Z87" s="319"/>
      <c r="AA87" s="308"/>
      <c r="AB87" s="319"/>
      <c r="AC87" s="308"/>
      <c r="AD87" s="308"/>
      <c r="AE87" s="319"/>
      <c r="AF87" s="308"/>
      <c r="AJ87" s="161"/>
      <c r="AK87" s="161"/>
      <c r="AL87" s="161"/>
    </row>
    <row r="88" spans="1:38" s="160" customFormat="1" ht="12.75" thickBot="1" x14ac:dyDescent="0.3">
      <c r="A88" s="175" t="s">
        <v>199</v>
      </c>
      <c r="B88" s="176">
        <v>1990</v>
      </c>
      <c r="C88" s="176">
        <v>2022</v>
      </c>
      <c r="D88" s="187">
        <v>-1.6E-2</v>
      </c>
      <c r="E88" s="176">
        <v>2132</v>
      </c>
      <c r="F88" s="176">
        <v>1456</v>
      </c>
      <c r="G88" s="187">
        <v>0.46400000000000002</v>
      </c>
      <c r="H88" s="176">
        <v>0</v>
      </c>
      <c r="I88" s="176">
        <v>0</v>
      </c>
      <c r="J88" s="176">
        <v>4122</v>
      </c>
      <c r="K88" s="176">
        <v>3478</v>
      </c>
      <c r="L88" s="187">
        <v>0.185</v>
      </c>
      <c r="N88" s="222"/>
      <c r="Q88" s="222"/>
      <c r="R88" s="161"/>
      <c r="S88" s="161"/>
      <c r="U88" s="308"/>
      <c r="V88" s="222"/>
      <c r="W88" s="161"/>
      <c r="X88" s="161"/>
      <c r="Y88" s="319"/>
      <c r="Z88" s="319"/>
      <c r="AA88" s="308"/>
      <c r="AB88" s="319"/>
      <c r="AC88" s="308"/>
      <c r="AD88" s="308"/>
      <c r="AE88" s="319"/>
      <c r="AF88" s="308"/>
      <c r="AJ88" s="161"/>
      <c r="AK88" s="161"/>
      <c r="AL88" s="161"/>
    </row>
    <row r="89" spans="1:38" s="160" customFormat="1" ht="12.75" thickBot="1" x14ac:dyDescent="0.3">
      <c r="A89" s="175" t="s">
        <v>200</v>
      </c>
      <c r="B89" s="176">
        <v>2422</v>
      </c>
      <c r="C89" s="176">
        <v>2075</v>
      </c>
      <c r="D89" s="187">
        <v>0.16700000000000001</v>
      </c>
      <c r="E89" s="176">
        <v>4543</v>
      </c>
      <c r="F89" s="176">
        <v>4543</v>
      </c>
      <c r="G89" s="187" t="s">
        <v>4</v>
      </c>
      <c r="H89" s="176">
        <v>0</v>
      </c>
      <c r="I89" s="176">
        <v>0</v>
      </c>
      <c r="J89" s="176">
        <v>6965</v>
      </c>
      <c r="K89" s="176">
        <v>6618</v>
      </c>
      <c r="L89" s="187">
        <v>5.1999999999999998E-2</v>
      </c>
      <c r="N89" s="222"/>
      <c r="Q89" s="222"/>
      <c r="R89" s="161"/>
      <c r="S89" s="161"/>
      <c r="U89" s="308"/>
      <c r="V89" s="222"/>
      <c r="W89" s="161"/>
      <c r="X89" s="161"/>
      <c r="Y89" s="319"/>
      <c r="Z89" s="319"/>
      <c r="AA89" s="308"/>
      <c r="AB89" s="319"/>
      <c r="AC89" s="308"/>
      <c r="AD89" s="308"/>
      <c r="AE89" s="319"/>
      <c r="AF89" s="308"/>
      <c r="AJ89" s="161"/>
      <c r="AK89" s="161"/>
      <c r="AL89" s="161"/>
    </row>
    <row r="90" spans="1:38" s="160" customFormat="1" ht="12.75" thickBot="1" x14ac:dyDescent="0.3">
      <c r="A90" s="175" t="s">
        <v>201</v>
      </c>
      <c r="B90" s="176">
        <v>9972</v>
      </c>
      <c r="C90" s="176">
        <v>9486</v>
      </c>
      <c r="D90" s="187">
        <v>5.0999999999999997E-2</v>
      </c>
      <c r="E90" s="176">
        <v>664</v>
      </c>
      <c r="F90" s="176">
        <v>760</v>
      </c>
      <c r="G90" s="187">
        <v>-0.126</v>
      </c>
      <c r="H90" s="176">
        <v>-301</v>
      </c>
      <c r="I90" s="176">
        <v>-297</v>
      </c>
      <c r="J90" s="176">
        <v>10335</v>
      </c>
      <c r="K90" s="176">
        <v>9949</v>
      </c>
      <c r="L90" s="187">
        <v>3.9E-2</v>
      </c>
      <c r="N90" s="222"/>
      <c r="Q90" s="222"/>
      <c r="R90" s="161"/>
      <c r="S90" s="161"/>
      <c r="U90" s="308"/>
      <c r="V90" s="222"/>
      <c r="W90" s="161"/>
      <c r="X90" s="161"/>
      <c r="Y90" s="319"/>
      <c r="Z90" s="319"/>
      <c r="AA90" s="308"/>
      <c r="AB90" s="319"/>
      <c r="AC90" s="308"/>
      <c r="AD90" s="308"/>
      <c r="AE90" s="319"/>
      <c r="AF90" s="308"/>
      <c r="AJ90" s="161"/>
      <c r="AK90" s="161"/>
      <c r="AL90" s="161"/>
    </row>
    <row r="91" spans="1:38" s="160" customFormat="1" ht="12.75" thickBot="1" x14ac:dyDescent="0.3">
      <c r="A91" s="169" t="s">
        <v>331</v>
      </c>
      <c r="B91" s="181">
        <v>3357</v>
      </c>
      <c r="C91" s="181">
        <v>3379</v>
      </c>
      <c r="D91" s="187">
        <v>-7.0000000000000001E-3</v>
      </c>
      <c r="E91" s="181">
        <v>0</v>
      </c>
      <c r="F91" s="181">
        <v>0</v>
      </c>
      <c r="G91" s="187" t="s">
        <v>4</v>
      </c>
      <c r="H91" s="181">
        <v>-276</v>
      </c>
      <c r="I91" s="181">
        <v>-272</v>
      </c>
      <c r="J91" s="181">
        <v>3081</v>
      </c>
      <c r="K91" s="181">
        <v>3107</v>
      </c>
      <c r="L91" s="187">
        <v>-8.0000000000000002E-3</v>
      </c>
      <c r="N91" s="222"/>
      <c r="Q91" s="222"/>
      <c r="R91" s="161"/>
      <c r="S91" s="161"/>
      <c r="U91" s="308"/>
      <c r="V91" s="222"/>
      <c r="W91" s="161"/>
      <c r="X91" s="161"/>
      <c r="Y91" s="319"/>
      <c r="Z91" s="319"/>
      <c r="AA91" s="308"/>
      <c r="AB91" s="319"/>
      <c r="AC91" s="308"/>
      <c r="AD91" s="308"/>
      <c r="AE91" s="319"/>
      <c r="AF91" s="308"/>
      <c r="AJ91" s="161"/>
      <c r="AK91" s="161"/>
      <c r="AL91" s="161"/>
    </row>
    <row r="92" spans="1:38" s="160" customFormat="1" ht="12.75" thickBot="1" x14ac:dyDescent="0.3">
      <c r="A92" s="172" t="s">
        <v>202</v>
      </c>
      <c r="B92" s="173">
        <v>165035</v>
      </c>
      <c r="C92" s="173">
        <v>160691</v>
      </c>
      <c r="D92" s="185">
        <v>2.7E-2</v>
      </c>
      <c r="E92" s="173">
        <v>32482</v>
      </c>
      <c r="F92" s="173">
        <v>31875</v>
      </c>
      <c r="G92" s="185">
        <v>1.9E-2</v>
      </c>
      <c r="H92" s="173">
        <v>-1980</v>
      </c>
      <c r="I92" s="173">
        <v>-1799</v>
      </c>
      <c r="J92" s="173">
        <v>195537</v>
      </c>
      <c r="K92" s="173">
        <v>190767</v>
      </c>
      <c r="L92" s="185">
        <v>2.5000000000000001E-2</v>
      </c>
      <c r="N92" s="222"/>
      <c r="Q92" s="222"/>
      <c r="R92" s="161"/>
      <c r="S92" s="161"/>
      <c r="U92" s="308"/>
      <c r="V92" s="222"/>
      <c r="W92" s="161"/>
      <c r="X92" s="161"/>
      <c r="Y92" s="319"/>
      <c r="Z92" s="319"/>
      <c r="AA92" s="308"/>
      <c r="AB92" s="319"/>
      <c r="AC92" s="308"/>
      <c r="AD92" s="308"/>
      <c r="AE92" s="319"/>
      <c r="AF92" s="308"/>
      <c r="AJ92" s="161"/>
      <c r="AK92" s="161"/>
      <c r="AL92" s="161"/>
    </row>
    <row r="93" spans="1:38" s="160" customFormat="1" ht="12.75" thickBot="1" x14ac:dyDescent="0.3">
      <c r="A93" s="175" t="s">
        <v>203</v>
      </c>
      <c r="B93" s="176">
        <v>60914</v>
      </c>
      <c r="C93" s="176">
        <v>56908</v>
      </c>
      <c r="D93" s="187">
        <v>7.0000000000000007E-2</v>
      </c>
      <c r="E93" s="176">
        <v>5183</v>
      </c>
      <c r="F93" s="176">
        <v>4196</v>
      </c>
      <c r="G93" s="187">
        <v>0.23499999999999999</v>
      </c>
      <c r="H93" s="176">
        <v>-277</v>
      </c>
      <c r="I93" s="176">
        <v>-272</v>
      </c>
      <c r="J93" s="176">
        <v>65820</v>
      </c>
      <c r="K93" s="176">
        <v>60832</v>
      </c>
      <c r="L93" s="187">
        <v>8.2000000000000003E-2</v>
      </c>
      <c r="N93" s="222"/>
      <c r="Q93" s="222"/>
      <c r="R93" s="161"/>
      <c r="S93" s="161"/>
      <c r="U93" s="308"/>
      <c r="V93" s="222"/>
      <c r="W93" s="161"/>
      <c r="X93" s="161"/>
      <c r="Y93" s="319"/>
      <c r="Z93" s="319"/>
      <c r="AA93" s="308"/>
      <c r="AB93" s="319"/>
      <c r="AC93" s="308"/>
      <c r="AD93" s="308"/>
      <c r="AE93" s="319"/>
      <c r="AF93" s="308"/>
      <c r="AJ93" s="161"/>
      <c r="AK93" s="161"/>
      <c r="AL93" s="161"/>
    </row>
    <row r="94" spans="1:38" s="160" customFormat="1" ht="12.75" thickBot="1" x14ac:dyDescent="0.3">
      <c r="A94" s="175" t="s">
        <v>205</v>
      </c>
      <c r="B94" s="176">
        <v>11733</v>
      </c>
      <c r="C94" s="176">
        <v>11782</v>
      </c>
      <c r="D94" s="187">
        <v>-4.0000000000000001E-3</v>
      </c>
      <c r="E94" s="176">
        <v>7122</v>
      </c>
      <c r="F94" s="176">
        <v>7424</v>
      </c>
      <c r="G94" s="187">
        <v>-4.1000000000000002E-2</v>
      </c>
      <c r="H94" s="176">
        <v>-1703</v>
      </c>
      <c r="I94" s="176">
        <v>-1527</v>
      </c>
      <c r="J94" s="176">
        <v>17152</v>
      </c>
      <c r="K94" s="176">
        <v>17679</v>
      </c>
      <c r="L94" s="187">
        <v>-0.03</v>
      </c>
      <c r="N94" s="222"/>
      <c r="Q94" s="222"/>
      <c r="R94" s="161"/>
      <c r="S94" s="161"/>
      <c r="U94" s="308"/>
      <c r="V94" s="222"/>
      <c r="W94" s="161"/>
      <c r="X94" s="161"/>
      <c r="Y94" s="319"/>
      <c r="Z94" s="319"/>
      <c r="AA94" s="308"/>
      <c r="AB94" s="319"/>
      <c r="AC94" s="308"/>
      <c r="AD94" s="308"/>
      <c r="AE94" s="319"/>
      <c r="AF94" s="308"/>
      <c r="AJ94" s="161"/>
      <c r="AK94" s="161"/>
      <c r="AL94" s="161"/>
    </row>
    <row r="95" spans="1:38" s="160" customFormat="1" ht="12.75" thickBot="1" x14ac:dyDescent="0.3">
      <c r="A95" s="175" t="s">
        <v>206</v>
      </c>
      <c r="B95" s="176">
        <v>14855</v>
      </c>
      <c r="C95" s="176">
        <v>14841</v>
      </c>
      <c r="D95" s="187">
        <v>1E-3</v>
      </c>
      <c r="E95" s="176">
        <v>1107</v>
      </c>
      <c r="F95" s="176">
        <v>1033</v>
      </c>
      <c r="G95" s="187">
        <v>7.1999999999999995E-2</v>
      </c>
      <c r="H95" s="176">
        <v>401</v>
      </c>
      <c r="I95" s="176">
        <v>401</v>
      </c>
      <c r="J95" s="176">
        <v>16363</v>
      </c>
      <c r="K95" s="176">
        <v>16275</v>
      </c>
      <c r="L95" s="187">
        <v>5.0000000000000001E-3</v>
      </c>
      <c r="N95" s="222"/>
      <c r="Q95" s="222"/>
      <c r="R95" s="161"/>
      <c r="S95" s="161"/>
      <c r="U95" s="308"/>
      <c r="V95" s="222"/>
      <c r="W95" s="161"/>
      <c r="X95" s="161"/>
      <c r="Y95" s="319"/>
      <c r="Z95" s="319"/>
      <c r="AA95" s="308"/>
      <c r="AB95" s="319"/>
      <c r="AC95" s="308"/>
      <c r="AD95" s="308"/>
      <c r="AE95" s="319"/>
      <c r="AF95" s="308"/>
      <c r="AJ95" s="161"/>
      <c r="AK95" s="161"/>
      <c r="AL95" s="161"/>
    </row>
    <row r="96" spans="1:38" s="160" customFormat="1" ht="12.75" thickBot="1" x14ac:dyDescent="0.3">
      <c r="A96" s="172" t="s">
        <v>207</v>
      </c>
      <c r="B96" s="173">
        <v>87502</v>
      </c>
      <c r="C96" s="173">
        <v>83531</v>
      </c>
      <c r="D96" s="185">
        <v>4.8000000000000001E-2</v>
      </c>
      <c r="E96" s="173">
        <v>13412</v>
      </c>
      <c r="F96" s="173">
        <v>12653</v>
      </c>
      <c r="G96" s="185">
        <v>0.06</v>
      </c>
      <c r="H96" s="173">
        <v>-1579</v>
      </c>
      <c r="I96" s="173">
        <v>-1398</v>
      </c>
      <c r="J96" s="173">
        <v>99335</v>
      </c>
      <c r="K96" s="173">
        <v>94786</v>
      </c>
      <c r="L96" s="185">
        <v>4.8000000000000001E-2</v>
      </c>
      <c r="N96" s="222"/>
      <c r="Q96" s="222"/>
      <c r="R96" s="161"/>
      <c r="S96" s="161"/>
      <c r="U96" s="308"/>
      <c r="V96" s="222"/>
      <c r="W96" s="161"/>
      <c r="X96" s="161"/>
      <c r="Y96" s="319"/>
      <c r="Z96" s="319"/>
      <c r="AA96" s="308"/>
      <c r="AB96" s="319"/>
      <c r="AC96" s="308"/>
      <c r="AD96" s="308"/>
      <c r="AE96" s="319"/>
      <c r="AF96" s="308"/>
      <c r="AJ96" s="161"/>
      <c r="AK96" s="161"/>
      <c r="AL96" s="161"/>
    </row>
    <row r="97" spans="1:38" s="160" customFormat="1" ht="12.75" thickBot="1" x14ac:dyDescent="0.3">
      <c r="A97" s="172" t="s">
        <v>332</v>
      </c>
      <c r="B97" s="173">
        <v>77533</v>
      </c>
      <c r="C97" s="173">
        <v>77160</v>
      </c>
      <c r="D97" s="185">
        <v>5.0000000000000001E-3</v>
      </c>
      <c r="E97" s="173">
        <v>19070</v>
      </c>
      <c r="F97" s="173">
        <v>19222</v>
      </c>
      <c r="G97" s="185">
        <v>-8.0000000000000002E-3</v>
      </c>
      <c r="H97" s="173">
        <v>-401</v>
      </c>
      <c r="I97" s="173">
        <v>-401</v>
      </c>
      <c r="J97" s="173">
        <v>96202</v>
      </c>
      <c r="K97" s="173">
        <v>95981</v>
      </c>
      <c r="L97" s="185">
        <v>2E-3</v>
      </c>
      <c r="N97" s="222"/>
      <c r="Q97" s="222"/>
      <c r="R97" s="161"/>
      <c r="S97" s="161"/>
      <c r="U97" s="308"/>
      <c r="V97" s="222"/>
      <c r="W97" s="161"/>
      <c r="X97" s="161"/>
      <c r="Y97" s="319"/>
      <c r="Z97" s="319"/>
      <c r="AA97" s="308"/>
      <c r="AB97" s="319"/>
      <c r="AC97" s="308"/>
      <c r="AD97" s="308"/>
      <c r="AE97" s="319"/>
      <c r="AF97" s="308"/>
      <c r="AJ97" s="161"/>
      <c r="AK97" s="161"/>
      <c r="AL97" s="161"/>
    </row>
    <row r="98" spans="1:38" s="160" customFormat="1" ht="12.75" thickBot="1" x14ac:dyDescent="0.3">
      <c r="A98" s="175" t="s">
        <v>333</v>
      </c>
      <c r="B98" s="176">
        <v>76610</v>
      </c>
      <c r="C98" s="176">
        <v>76281</v>
      </c>
      <c r="D98" s="187">
        <v>4.0000000000000001E-3</v>
      </c>
      <c r="E98" s="176">
        <v>19070</v>
      </c>
      <c r="F98" s="176">
        <v>19222</v>
      </c>
      <c r="G98" s="187">
        <v>-8.0000000000000002E-3</v>
      </c>
      <c r="H98" s="176">
        <v>-401</v>
      </c>
      <c r="I98" s="176">
        <v>-401</v>
      </c>
      <c r="J98" s="176">
        <v>95279</v>
      </c>
      <c r="K98" s="176">
        <v>95102</v>
      </c>
      <c r="L98" s="187">
        <v>2E-3</v>
      </c>
      <c r="N98" s="222"/>
      <c r="Q98" s="222"/>
      <c r="R98" s="161"/>
      <c r="S98" s="161"/>
      <c r="U98" s="308"/>
      <c r="V98" s="222"/>
      <c r="W98" s="161"/>
      <c r="X98" s="161"/>
      <c r="Y98" s="319"/>
      <c r="Z98" s="319"/>
      <c r="AA98" s="308"/>
      <c r="AB98" s="319"/>
      <c r="AC98" s="308"/>
      <c r="AD98" s="308"/>
      <c r="AE98" s="319"/>
      <c r="AF98" s="308"/>
      <c r="AJ98" s="161"/>
      <c r="AK98" s="161"/>
      <c r="AL98" s="161"/>
    </row>
    <row r="99" spans="1:38" s="160" customFormat="1" ht="12.75" thickBot="1" x14ac:dyDescent="0.3">
      <c r="A99" s="175" t="s">
        <v>334</v>
      </c>
      <c r="B99" s="176">
        <v>923</v>
      </c>
      <c r="C99" s="176">
        <v>879</v>
      </c>
      <c r="D99" s="187">
        <v>0.05</v>
      </c>
      <c r="E99" s="176">
        <v>0</v>
      </c>
      <c r="F99" s="176">
        <v>0</v>
      </c>
      <c r="G99" s="187" t="s">
        <v>4</v>
      </c>
      <c r="H99" s="176">
        <v>0</v>
      </c>
      <c r="I99" s="176">
        <v>0</v>
      </c>
      <c r="J99" s="176">
        <v>923</v>
      </c>
      <c r="K99" s="176">
        <v>879</v>
      </c>
      <c r="L99" s="187">
        <v>0.05</v>
      </c>
      <c r="N99" s="222"/>
      <c r="Q99" s="222"/>
      <c r="R99" s="161"/>
      <c r="S99" s="161"/>
      <c r="U99" s="308"/>
      <c r="V99" s="222"/>
      <c r="W99" s="161"/>
      <c r="X99" s="161"/>
      <c r="Y99" s="319"/>
      <c r="Z99" s="319"/>
      <c r="AA99" s="308"/>
      <c r="AB99" s="319"/>
      <c r="AC99" s="308"/>
      <c r="AD99" s="308"/>
      <c r="AE99" s="319"/>
      <c r="AF99" s="308"/>
      <c r="AJ99" s="161"/>
      <c r="AK99" s="161"/>
      <c r="AL99" s="161"/>
    </row>
    <row r="100" spans="1:38" s="160" customFormat="1" x14ac:dyDescent="0.25">
      <c r="A100" s="161"/>
      <c r="B100" s="174"/>
      <c r="C100" s="174"/>
      <c r="D100" s="161"/>
      <c r="E100" s="174"/>
      <c r="G100" s="174"/>
      <c r="H100" s="174"/>
      <c r="I100" s="161"/>
      <c r="J100" s="174"/>
      <c r="K100" s="174"/>
      <c r="L100" s="174"/>
      <c r="M100" s="174"/>
      <c r="N100" s="161"/>
      <c r="O100" s="174"/>
      <c r="P100" s="174"/>
      <c r="R100" s="174"/>
      <c r="AJ100" s="161"/>
      <c r="AK100" s="161"/>
      <c r="AL100" s="161"/>
    </row>
    <row r="101" spans="1:38" s="160" customFormat="1" x14ac:dyDescent="0.25">
      <c r="A101" s="161"/>
      <c r="B101" s="174"/>
      <c r="C101" s="174"/>
      <c r="D101" s="161"/>
      <c r="E101" s="174"/>
      <c r="G101" s="174"/>
      <c r="H101" s="174"/>
      <c r="I101" s="161"/>
      <c r="J101" s="174"/>
      <c r="K101" s="174"/>
      <c r="L101" s="174"/>
      <c r="M101" s="174"/>
      <c r="N101" s="161"/>
      <c r="O101" s="174"/>
      <c r="P101" s="174"/>
      <c r="R101" s="174"/>
      <c r="AJ101" s="161"/>
      <c r="AK101" s="161"/>
      <c r="AL101" s="161"/>
    </row>
    <row r="102" spans="1:38" s="160" customFormat="1" x14ac:dyDescent="0.25">
      <c r="A102" s="161"/>
      <c r="B102" s="174"/>
      <c r="C102" s="174"/>
      <c r="D102" s="315"/>
      <c r="E102" s="174"/>
      <c r="F102" s="316"/>
      <c r="G102" s="174"/>
      <c r="H102" s="174"/>
      <c r="I102" s="315"/>
      <c r="J102" s="174"/>
      <c r="K102" s="174"/>
      <c r="L102" s="174"/>
      <c r="M102" s="174"/>
      <c r="N102" s="161"/>
      <c r="O102" s="174"/>
      <c r="P102" s="174"/>
      <c r="Q102" s="315"/>
      <c r="R102" s="174"/>
      <c r="S102" s="316"/>
    </row>
    <row r="103" spans="1:38" s="160" customFormat="1" x14ac:dyDescent="0.25">
      <c r="A103" s="161"/>
      <c r="B103" s="174"/>
      <c r="C103" s="174"/>
      <c r="D103" s="315"/>
      <c r="E103" s="174"/>
      <c r="F103" s="316"/>
      <c r="G103" s="174"/>
      <c r="H103" s="174"/>
      <c r="I103" s="315"/>
      <c r="J103" s="174"/>
      <c r="K103" s="174"/>
      <c r="L103" s="174"/>
      <c r="M103" s="174"/>
      <c r="N103" s="161"/>
      <c r="O103" s="174"/>
      <c r="P103" s="174"/>
      <c r="Q103" s="315"/>
      <c r="R103" s="174"/>
      <c r="S103" s="316"/>
    </row>
    <row r="104" spans="1:38" s="160" customFormat="1" x14ac:dyDescent="0.25">
      <c r="A104" s="161"/>
      <c r="B104" s="161"/>
      <c r="C104" s="161"/>
      <c r="D104" s="315"/>
      <c r="F104" s="316"/>
      <c r="G104" s="161"/>
      <c r="H104" s="161"/>
      <c r="I104" s="315"/>
      <c r="J104" s="174"/>
      <c r="K104" s="174"/>
      <c r="N104" s="161"/>
      <c r="Q104" s="315"/>
      <c r="S104" s="316"/>
    </row>
    <row r="105" spans="1:38" s="160" customFormat="1" x14ac:dyDescent="0.25">
      <c r="A105" s="161"/>
      <c r="B105" s="161"/>
      <c r="C105" s="161"/>
      <c r="D105" s="315"/>
      <c r="F105" s="316"/>
      <c r="G105" s="161"/>
      <c r="H105" s="161"/>
      <c r="I105" s="315"/>
      <c r="J105" s="174"/>
      <c r="K105" s="174"/>
      <c r="Q105" s="315"/>
      <c r="S105" s="316"/>
    </row>
    <row r="106" spans="1:38" s="160" customFormat="1" x14ac:dyDescent="0.25">
      <c r="A106" s="161"/>
      <c r="B106" s="161"/>
      <c r="C106" s="161"/>
      <c r="D106" s="315"/>
      <c r="F106" s="316"/>
      <c r="G106" s="161"/>
      <c r="H106" s="161"/>
      <c r="I106" s="315"/>
      <c r="J106" s="174"/>
      <c r="K106" s="174"/>
      <c r="Q106" s="315"/>
      <c r="S106" s="316"/>
    </row>
    <row r="107" spans="1:38" s="160" customFormat="1" x14ac:dyDescent="0.25">
      <c r="A107" s="161"/>
      <c r="B107" s="161"/>
      <c r="C107" s="161"/>
      <c r="D107" s="315"/>
      <c r="F107" s="316"/>
      <c r="G107" s="161"/>
      <c r="H107" s="161"/>
      <c r="I107" s="315"/>
      <c r="J107" s="161"/>
      <c r="K107" s="316"/>
      <c r="Q107" s="315"/>
      <c r="S107" s="316"/>
    </row>
    <row r="108" spans="1:38" s="160" customFormat="1" x14ac:dyDescent="0.25">
      <c r="A108" s="161"/>
      <c r="B108" s="161"/>
      <c r="C108" s="161"/>
      <c r="D108" s="317"/>
      <c r="F108" s="316"/>
      <c r="G108" s="161"/>
      <c r="H108" s="161"/>
      <c r="I108" s="317"/>
      <c r="J108" s="161"/>
      <c r="K108" s="316"/>
      <c r="Q108" s="318"/>
      <c r="R108" s="319"/>
      <c r="S108" s="316"/>
    </row>
    <row r="109" spans="1:38" s="160" customFormat="1" x14ac:dyDescent="0.25">
      <c r="A109" s="161"/>
      <c r="B109" s="161"/>
      <c r="C109" s="161"/>
      <c r="D109" s="315"/>
      <c r="F109" s="316"/>
      <c r="G109" s="161"/>
      <c r="H109" s="161"/>
      <c r="I109" s="315"/>
      <c r="J109" s="161"/>
      <c r="K109" s="316"/>
      <c r="Q109" s="315"/>
      <c r="S109" s="316"/>
    </row>
    <row r="110" spans="1:38" s="160" customFormat="1" x14ac:dyDescent="0.25">
      <c r="A110" s="161"/>
      <c r="B110" s="161"/>
      <c r="C110" s="161"/>
      <c r="D110" s="315"/>
      <c r="F110" s="316"/>
      <c r="G110" s="161"/>
      <c r="H110" s="161"/>
      <c r="I110" s="315"/>
      <c r="J110" s="161"/>
      <c r="K110" s="316"/>
      <c r="Q110" s="315"/>
      <c r="S110" s="316"/>
    </row>
    <row r="111" spans="1:38" s="160" customFormat="1" x14ac:dyDescent="0.25">
      <c r="A111" s="161"/>
      <c r="B111" s="161"/>
      <c r="C111" s="161"/>
      <c r="D111" s="315"/>
      <c r="F111" s="316"/>
      <c r="G111" s="161"/>
      <c r="H111" s="161"/>
      <c r="I111" s="315"/>
      <c r="J111" s="161"/>
      <c r="K111" s="316"/>
      <c r="Q111" s="315"/>
      <c r="S111" s="316"/>
    </row>
    <row r="112" spans="1:38" s="160" customFormat="1" x14ac:dyDescent="0.25">
      <c r="A112" s="161"/>
      <c r="B112" s="161"/>
      <c r="C112" s="161"/>
      <c r="D112" s="315"/>
      <c r="F112" s="316"/>
      <c r="G112" s="161"/>
      <c r="H112" s="161"/>
      <c r="I112" s="315"/>
      <c r="J112" s="161"/>
      <c r="K112" s="316"/>
      <c r="Q112" s="315"/>
      <c r="S112" s="316"/>
    </row>
    <row r="113" spans="1:19" s="160" customFormat="1" x14ac:dyDescent="0.25">
      <c r="A113" s="161"/>
      <c r="B113" s="161"/>
      <c r="C113" s="161"/>
      <c r="D113" s="315"/>
      <c r="F113" s="316"/>
      <c r="G113" s="161"/>
      <c r="H113" s="161"/>
      <c r="I113" s="315"/>
      <c r="J113" s="161"/>
      <c r="K113" s="316"/>
      <c r="Q113" s="315"/>
      <c r="S113" s="316"/>
    </row>
    <row r="114" spans="1:19" s="160" customFormat="1" x14ac:dyDescent="0.25">
      <c r="A114" s="161"/>
      <c r="B114" s="161"/>
      <c r="C114" s="161"/>
      <c r="D114" s="315"/>
      <c r="F114" s="316"/>
      <c r="G114" s="161"/>
      <c r="H114" s="161"/>
      <c r="I114" s="315"/>
      <c r="J114" s="161"/>
      <c r="K114" s="316"/>
      <c r="Q114" s="315"/>
      <c r="S114" s="316"/>
    </row>
    <row r="115" spans="1:19" s="160" customFormat="1" x14ac:dyDescent="0.25">
      <c r="A115" s="161"/>
      <c r="B115" s="161"/>
      <c r="C115" s="161"/>
      <c r="D115" s="315"/>
      <c r="F115" s="316"/>
      <c r="G115" s="161"/>
      <c r="H115" s="161"/>
      <c r="I115" s="315"/>
      <c r="J115" s="161"/>
      <c r="K115" s="316"/>
      <c r="Q115" s="315"/>
      <c r="S115" s="316"/>
    </row>
    <row r="116" spans="1:19" s="160" customFormat="1" x14ac:dyDescent="0.25">
      <c r="A116" s="161"/>
      <c r="B116" s="161"/>
      <c r="C116" s="161"/>
      <c r="D116" s="315"/>
      <c r="F116" s="316"/>
      <c r="G116" s="161"/>
      <c r="H116" s="161"/>
      <c r="I116" s="315"/>
      <c r="J116" s="161"/>
      <c r="K116" s="316"/>
      <c r="Q116" s="315"/>
      <c r="S116" s="316"/>
    </row>
    <row r="117" spans="1:19" s="160" customFormat="1" x14ac:dyDescent="0.25">
      <c r="A117" s="161"/>
      <c r="B117" s="161"/>
      <c r="C117" s="161"/>
      <c r="D117" s="315"/>
      <c r="F117" s="316"/>
      <c r="G117" s="161"/>
      <c r="H117" s="161"/>
      <c r="I117" s="315"/>
      <c r="J117" s="161"/>
      <c r="K117" s="316"/>
      <c r="Q117" s="315"/>
      <c r="S117" s="316"/>
    </row>
    <row r="118" spans="1:19" s="160" customFormat="1" x14ac:dyDescent="0.25">
      <c r="A118" s="161"/>
      <c r="B118" s="161"/>
      <c r="C118" s="161"/>
      <c r="D118" s="315"/>
      <c r="F118" s="316"/>
      <c r="G118" s="161"/>
      <c r="H118" s="161"/>
      <c r="I118" s="317"/>
      <c r="J118" s="161"/>
      <c r="K118" s="316"/>
      <c r="Q118" s="317"/>
      <c r="R118" s="319"/>
      <c r="S118" s="316"/>
    </row>
    <row r="119" spans="1:19" s="160" customFormat="1" x14ac:dyDescent="0.25">
      <c r="A119" s="161"/>
      <c r="B119" s="161"/>
      <c r="C119" s="161"/>
      <c r="D119" s="315"/>
      <c r="G119" s="161"/>
      <c r="H119" s="161"/>
      <c r="I119" s="161"/>
      <c r="J119" s="161"/>
      <c r="K119" s="161"/>
    </row>
    <row r="120" spans="1:19" s="160" customFormat="1" x14ac:dyDescent="0.25">
      <c r="A120" s="161"/>
      <c r="B120" s="161"/>
      <c r="C120" s="161"/>
      <c r="D120" s="161"/>
      <c r="G120" s="161"/>
      <c r="H120" s="161"/>
      <c r="I120" s="161"/>
      <c r="J120" s="161"/>
      <c r="K120" s="161"/>
    </row>
    <row r="121" spans="1:19" s="160" customFormat="1" x14ac:dyDescent="0.25">
      <c r="A121" s="161"/>
      <c r="B121" s="161"/>
      <c r="C121" s="161"/>
      <c r="D121" s="161"/>
      <c r="G121" s="161"/>
      <c r="H121" s="161"/>
      <c r="I121" s="161"/>
      <c r="J121" s="161"/>
      <c r="K121" s="161"/>
    </row>
    <row r="122" spans="1:19" s="160" customFormat="1" x14ac:dyDescent="0.25">
      <c r="A122" s="161"/>
      <c r="B122" s="161"/>
      <c r="C122" s="161"/>
      <c r="D122" s="161"/>
      <c r="G122" s="161"/>
      <c r="H122" s="161"/>
      <c r="I122" s="161"/>
      <c r="J122" s="161"/>
      <c r="K122" s="161"/>
    </row>
    <row r="123" spans="1:19" s="160" customFormat="1" x14ac:dyDescent="0.25">
      <c r="A123" s="161"/>
      <c r="B123" s="161"/>
      <c r="C123" s="161"/>
      <c r="D123" s="161"/>
      <c r="G123" s="161"/>
      <c r="H123" s="161"/>
      <c r="I123" s="161"/>
      <c r="J123" s="161"/>
      <c r="K123" s="161"/>
    </row>
    <row r="124" spans="1:19" s="160" customFormat="1" x14ac:dyDescent="0.25">
      <c r="A124" s="161"/>
      <c r="B124" s="161"/>
      <c r="C124" s="161"/>
      <c r="D124" s="161"/>
      <c r="G124" s="161"/>
      <c r="H124" s="161"/>
      <c r="I124" s="161"/>
      <c r="J124" s="161"/>
      <c r="K124" s="161"/>
    </row>
    <row r="125" spans="1:19" s="160" customFormat="1" x14ac:dyDescent="0.25">
      <c r="A125" s="161"/>
      <c r="B125" s="161"/>
      <c r="C125" s="161"/>
      <c r="D125" s="161"/>
      <c r="G125" s="161"/>
      <c r="H125" s="161"/>
      <c r="I125" s="161"/>
      <c r="J125" s="161"/>
      <c r="K125" s="161"/>
    </row>
    <row r="126" spans="1:19" s="160" customFormat="1" x14ac:dyDescent="0.25">
      <c r="A126" s="161"/>
      <c r="B126" s="161"/>
      <c r="C126" s="161"/>
      <c r="D126" s="161"/>
      <c r="G126" s="161"/>
      <c r="H126" s="161"/>
      <c r="I126" s="161"/>
      <c r="J126" s="161"/>
      <c r="K126" s="161"/>
    </row>
    <row r="127" spans="1:19" s="160" customFormat="1" x14ac:dyDescent="0.25">
      <c r="A127" s="161"/>
      <c r="B127" s="161"/>
      <c r="C127" s="161"/>
      <c r="D127" s="161"/>
      <c r="G127" s="161"/>
      <c r="H127" s="161"/>
      <c r="I127" s="161"/>
      <c r="J127" s="161"/>
      <c r="K127" s="161"/>
    </row>
    <row r="128" spans="1:19" s="160" customFormat="1" x14ac:dyDescent="0.25">
      <c r="A128" s="161"/>
      <c r="B128" s="161"/>
      <c r="C128" s="161"/>
      <c r="D128" s="161"/>
      <c r="G128" s="161"/>
      <c r="H128" s="161"/>
      <c r="I128" s="161"/>
      <c r="J128" s="161"/>
      <c r="K128" s="161"/>
    </row>
    <row r="129" spans="1:11" s="160" customFormat="1" x14ac:dyDescent="0.25">
      <c r="A129" s="161"/>
      <c r="B129" s="161"/>
      <c r="C129" s="161"/>
      <c r="D129" s="161"/>
      <c r="G129" s="161"/>
      <c r="H129" s="161"/>
      <c r="I129" s="161"/>
      <c r="J129" s="161"/>
      <c r="K129" s="161"/>
    </row>
    <row r="130" spans="1:11" s="160" customFormat="1" x14ac:dyDescent="0.25">
      <c r="A130" s="161"/>
      <c r="B130" s="161"/>
      <c r="C130" s="161"/>
      <c r="D130" s="161"/>
      <c r="G130" s="161"/>
      <c r="H130" s="161"/>
      <c r="I130" s="161"/>
      <c r="J130" s="161"/>
      <c r="K130" s="161"/>
    </row>
    <row r="131" spans="1:11" s="160" customFormat="1" x14ac:dyDescent="0.25">
      <c r="A131" s="161"/>
      <c r="B131" s="161"/>
      <c r="C131" s="161"/>
      <c r="D131" s="161"/>
      <c r="G131" s="161"/>
      <c r="H131" s="161"/>
      <c r="I131" s="161"/>
      <c r="J131" s="161"/>
      <c r="K131" s="161"/>
    </row>
    <row r="132" spans="1:11" s="160" customFormat="1" x14ac:dyDescent="0.25">
      <c r="A132" s="161"/>
      <c r="B132" s="161"/>
      <c r="C132" s="161"/>
      <c r="D132" s="161"/>
      <c r="G132" s="161"/>
      <c r="H132" s="161"/>
      <c r="I132" s="161"/>
      <c r="J132" s="161"/>
      <c r="K132" s="161"/>
    </row>
    <row r="133" spans="1:11" s="160" customFormat="1" x14ac:dyDescent="0.25">
      <c r="A133" s="161"/>
      <c r="B133" s="161"/>
      <c r="C133" s="161"/>
      <c r="D133" s="161"/>
      <c r="G133" s="161"/>
      <c r="H133" s="161"/>
      <c r="I133" s="161"/>
      <c r="J133" s="161"/>
      <c r="K133" s="161"/>
    </row>
    <row r="134" spans="1:11" s="160" customFormat="1" x14ac:dyDescent="0.25">
      <c r="A134" s="161"/>
      <c r="B134" s="161"/>
      <c r="C134" s="161"/>
      <c r="D134" s="161"/>
      <c r="G134" s="161"/>
      <c r="H134" s="161"/>
      <c r="I134" s="161"/>
      <c r="J134" s="161"/>
      <c r="K134" s="161"/>
    </row>
    <row r="135" spans="1:11" s="160" customFormat="1" x14ac:dyDescent="0.25">
      <c r="A135" s="161"/>
      <c r="B135" s="161"/>
      <c r="C135" s="161"/>
      <c r="D135" s="161"/>
      <c r="G135" s="161"/>
      <c r="H135" s="161"/>
      <c r="I135" s="161"/>
      <c r="J135" s="161"/>
      <c r="K135" s="161"/>
    </row>
    <row r="136" spans="1:11" s="160" customFormat="1" x14ac:dyDescent="0.25">
      <c r="A136" s="161"/>
      <c r="B136" s="161"/>
      <c r="C136" s="161"/>
      <c r="D136" s="161"/>
      <c r="G136" s="161"/>
      <c r="H136" s="161"/>
      <c r="I136" s="161"/>
      <c r="J136" s="161"/>
      <c r="K136" s="161"/>
    </row>
    <row r="137" spans="1:11" s="160" customFormat="1" x14ac:dyDescent="0.25">
      <c r="A137" s="161"/>
      <c r="B137" s="161"/>
      <c r="C137" s="161"/>
      <c r="D137" s="161"/>
      <c r="G137" s="161"/>
      <c r="H137" s="161"/>
      <c r="I137" s="161"/>
      <c r="J137" s="161"/>
      <c r="K137" s="161"/>
    </row>
    <row r="138" spans="1:11" s="160" customFormat="1" x14ac:dyDescent="0.25">
      <c r="A138" s="161"/>
      <c r="B138" s="161"/>
      <c r="C138" s="161"/>
      <c r="D138" s="161"/>
      <c r="G138" s="161"/>
      <c r="H138" s="161"/>
      <c r="I138" s="161"/>
      <c r="J138" s="161"/>
      <c r="K138" s="161"/>
    </row>
  </sheetData>
  <mergeCells count="16">
    <mergeCell ref="AO45:AQ45"/>
    <mergeCell ref="B45:D45"/>
    <mergeCell ref="E45:G45"/>
    <mergeCell ref="H45:I45"/>
    <mergeCell ref="J45:L45"/>
    <mergeCell ref="AG45:AI45"/>
    <mergeCell ref="AJ45:AL45"/>
    <mergeCell ref="AM45:AN45"/>
    <mergeCell ref="B81:D81"/>
    <mergeCell ref="E81:G81"/>
    <mergeCell ref="H81:I81"/>
    <mergeCell ref="J81:L81"/>
    <mergeCell ref="B5:D5"/>
    <mergeCell ref="E5:G5"/>
    <mergeCell ref="H5:I5"/>
    <mergeCell ref="J5:L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9866-CD19-4A5C-AAFF-56CA8BE8219A}">
  <sheetPr>
    <tabColor rgb="FF7B2038"/>
  </sheetPr>
  <dimension ref="A1:J63"/>
  <sheetViews>
    <sheetView showGridLines="0" zoomScale="80" zoomScaleNormal="80" workbookViewId="0">
      <pane ySplit="3" topLeftCell="A4" activePane="bottomLeft" state="frozen"/>
      <selection pane="bottomLeft"/>
    </sheetView>
  </sheetViews>
  <sheetFormatPr defaultColWidth="8.85546875" defaultRowHeight="12" x14ac:dyDescent="0.2"/>
  <cols>
    <col min="1" max="1" width="57.85546875" style="196" bestFit="1" customWidth="1"/>
    <col min="2" max="3" width="10" style="194" bestFit="1" customWidth="1"/>
    <col min="4" max="4" width="11.42578125" style="195" bestFit="1" customWidth="1"/>
    <col min="5" max="16384" width="8.85546875" style="196"/>
  </cols>
  <sheetData>
    <row r="1" spans="1:10" ht="14.25" x14ac:dyDescent="0.2">
      <c r="A1" s="207" t="s">
        <v>2</v>
      </c>
    </row>
    <row r="2" spans="1:10" ht="14.25" x14ac:dyDescent="0.2">
      <c r="A2" s="207" t="s">
        <v>293</v>
      </c>
    </row>
    <row r="3" spans="1:10" ht="14.25" x14ac:dyDescent="0.25">
      <c r="A3" s="208" t="s">
        <v>0</v>
      </c>
      <c r="B3" s="197"/>
      <c r="C3" s="197"/>
      <c r="D3" s="198"/>
    </row>
    <row r="4" spans="1:10" x14ac:dyDescent="0.2">
      <c r="A4" s="209"/>
      <c r="B4" s="199"/>
      <c r="C4" s="199"/>
      <c r="D4" s="200"/>
    </row>
    <row r="5" spans="1:10" x14ac:dyDescent="0.2">
      <c r="A5" s="168" t="s">
        <v>132</v>
      </c>
      <c r="B5" s="168"/>
      <c r="C5" s="168"/>
      <c r="D5" s="168"/>
    </row>
    <row r="6" spans="1:10" ht="12.75" thickBot="1" x14ac:dyDescent="0.25">
      <c r="A6" s="169" t="s">
        <v>0</v>
      </c>
      <c r="B6" s="170" t="s">
        <v>442</v>
      </c>
      <c r="C6" s="170" t="s">
        <v>443</v>
      </c>
      <c r="D6" s="171" t="s">
        <v>3</v>
      </c>
    </row>
    <row r="7" spans="1:10" ht="12.75" thickBot="1" x14ac:dyDescent="0.25">
      <c r="A7" s="175" t="s">
        <v>133</v>
      </c>
      <c r="B7" s="176">
        <v>16420</v>
      </c>
      <c r="C7" s="176">
        <v>15122</v>
      </c>
      <c r="D7" s="177">
        <v>8.5999999999999993E-2</v>
      </c>
      <c r="F7" s="204"/>
      <c r="G7" s="204"/>
      <c r="I7" s="204"/>
      <c r="J7" s="204"/>
    </row>
    <row r="8" spans="1:10" ht="12.75" thickBot="1" x14ac:dyDescent="0.25">
      <c r="A8" s="175" t="s">
        <v>134</v>
      </c>
      <c r="B8" s="176">
        <v>-10086</v>
      </c>
      <c r="C8" s="176">
        <v>-10517</v>
      </c>
      <c r="D8" s="177">
        <v>-4.1000000000000002E-2</v>
      </c>
      <c r="F8" s="204"/>
      <c r="G8" s="204"/>
      <c r="I8" s="204"/>
      <c r="J8" s="204"/>
    </row>
    <row r="9" spans="1:10" ht="12.75" thickBot="1" x14ac:dyDescent="0.25">
      <c r="A9" s="172" t="s">
        <v>137</v>
      </c>
      <c r="B9" s="173">
        <v>6334</v>
      </c>
      <c r="C9" s="173">
        <v>4605</v>
      </c>
      <c r="D9" s="171">
        <v>0.375</v>
      </c>
    </row>
    <row r="10" spans="1:10" ht="12.75" thickBot="1" x14ac:dyDescent="0.25">
      <c r="A10" s="178" t="s">
        <v>138</v>
      </c>
      <c r="B10" s="179">
        <v>0.38600000000000001</v>
      </c>
      <c r="C10" s="179">
        <v>0.30499999999999999</v>
      </c>
      <c r="D10" s="219" t="s">
        <v>468</v>
      </c>
      <c r="E10" s="216"/>
      <c r="F10" s="216"/>
    </row>
    <row r="11" spans="1:10" ht="12.75" thickBot="1" x14ac:dyDescent="0.25">
      <c r="A11" s="175" t="s">
        <v>257</v>
      </c>
      <c r="B11" s="176">
        <v>-2498</v>
      </c>
      <c r="C11" s="176">
        <v>-2101</v>
      </c>
      <c r="D11" s="177">
        <v>0.189</v>
      </c>
      <c r="F11" s="204"/>
      <c r="G11" s="204"/>
      <c r="I11" s="204"/>
      <c r="J11" s="204"/>
    </row>
    <row r="12" spans="1:10" ht="12.75" thickBot="1" x14ac:dyDescent="0.25">
      <c r="A12" s="175" t="s">
        <v>294</v>
      </c>
      <c r="B12" s="176">
        <v>-867</v>
      </c>
      <c r="C12" s="176">
        <v>-796</v>
      </c>
      <c r="D12" s="177">
        <v>8.8999999999999996E-2</v>
      </c>
      <c r="F12" s="204"/>
      <c r="G12" s="204"/>
      <c r="I12" s="204"/>
      <c r="J12" s="204"/>
    </row>
    <row r="13" spans="1:10" ht="12.75" thickBot="1" x14ac:dyDescent="0.25">
      <c r="A13" s="175" t="s">
        <v>295</v>
      </c>
      <c r="B13" s="176">
        <v>-51</v>
      </c>
      <c r="C13" s="176">
        <v>124</v>
      </c>
      <c r="D13" s="177" t="s">
        <v>4</v>
      </c>
      <c r="F13" s="204"/>
      <c r="G13" s="204"/>
      <c r="I13" s="204"/>
      <c r="J13" s="204"/>
    </row>
    <row r="14" spans="1:10" ht="12.75" thickBot="1" x14ac:dyDescent="0.25">
      <c r="A14" s="172" t="s">
        <v>296</v>
      </c>
      <c r="B14" s="173">
        <v>-3416</v>
      </c>
      <c r="C14" s="173">
        <v>-2773</v>
      </c>
      <c r="D14" s="171">
        <v>0.23200000000000001</v>
      </c>
    </row>
    <row r="15" spans="1:10" ht="12.75" thickBot="1" x14ac:dyDescent="0.25">
      <c r="A15" s="172" t="s">
        <v>144</v>
      </c>
      <c r="B15" s="173">
        <v>2918</v>
      </c>
      <c r="C15" s="173">
        <v>1832</v>
      </c>
      <c r="D15" s="171">
        <v>0.59299999999999997</v>
      </c>
    </row>
    <row r="16" spans="1:10" ht="12.75" thickBot="1" x14ac:dyDescent="0.25">
      <c r="A16" s="178" t="s">
        <v>216</v>
      </c>
      <c r="B16" s="179">
        <v>0.17799999999999999</v>
      </c>
      <c r="C16" s="179">
        <v>0.121</v>
      </c>
      <c r="D16" s="219" t="s">
        <v>469</v>
      </c>
      <c r="E16" s="216"/>
      <c r="F16" s="216"/>
    </row>
    <row r="17" spans="1:10" ht="12.75" thickBot="1" x14ac:dyDescent="0.25">
      <c r="A17" s="175" t="s">
        <v>297</v>
      </c>
      <c r="B17" s="176">
        <v>-1054</v>
      </c>
      <c r="C17" s="176">
        <v>-925</v>
      </c>
      <c r="D17" s="177">
        <v>0.13900000000000001</v>
      </c>
      <c r="F17" s="204"/>
      <c r="G17" s="204"/>
      <c r="I17" s="204"/>
      <c r="J17" s="204"/>
    </row>
    <row r="18" spans="1:10" ht="12.75" thickBot="1" x14ac:dyDescent="0.25">
      <c r="A18" s="175" t="s">
        <v>298</v>
      </c>
      <c r="B18" s="176">
        <v>-267</v>
      </c>
      <c r="C18" s="176">
        <v>-264</v>
      </c>
      <c r="D18" s="177">
        <v>1.0999999999999999E-2</v>
      </c>
      <c r="F18" s="204"/>
      <c r="G18" s="204"/>
      <c r="I18" s="204"/>
      <c r="J18" s="204"/>
    </row>
    <row r="19" spans="1:10" ht="12.75" thickBot="1" x14ac:dyDescent="0.25">
      <c r="A19" s="175" t="s">
        <v>16</v>
      </c>
      <c r="B19" s="176">
        <v>-1163</v>
      </c>
      <c r="C19" s="176">
        <v>-1230</v>
      </c>
      <c r="D19" s="177">
        <v>-5.3999999999999999E-2</v>
      </c>
      <c r="F19" s="204"/>
      <c r="G19" s="204"/>
      <c r="I19" s="204"/>
      <c r="J19" s="204"/>
    </row>
    <row r="20" spans="1:10" ht="12.75" thickBot="1" x14ac:dyDescent="0.25">
      <c r="A20" s="175" t="s">
        <v>299</v>
      </c>
      <c r="B20" s="176">
        <v>1817</v>
      </c>
      <c r="C20" s="176">
        <v>570</v>
      </c>
      <c r="D20" s="177" t="s">
        <v>4</v>
      </c>
      <c r="F20" s="204"/>
      <c r="G20" s="204"/>
      <c r="I20" s="204"/>
      <c r="J20" s="204"/>
    </row>
    <row r="21" spans="1:10" ht="12.75" thickBot="1" x14ac:dyDescent="0.25">
      <c r="A21" s="172" t="s">
        <v>467</v>
      </c>
      <c r="B21" s="173">
        <v>2251</v>
      </c>
      <c r="C21" s="173">
        <v>-17</v>
      </c>
      <c r="D21" s="171" t="s">
        <v>4</v>
      </c>
    </row>
    <row r="22" spans="1:10" x14ac:dyDescent="0.2">
      <c r="B22" s="196"/>
      <c r="C22" s="196"/>
      <c r="D22" s="196"/>
    </row>
    <row r="23" spans="1:10" x14ac:dyDescent="0.2">
      <c r="B23" s="196"/>
      <c r="C23" s="196"/>
      <c r="D23" s="196"/>
    </row>
    <row r="24" spans="1:10" x14ac:dyDescent="0.2">
      <c r="A24" s="168" t="s">
        <v>161</v>
      </c>
      <c r="B24" s="215"/>
      <c r="C24" s="215"/>
      <c r="D24" s="215"/>
    </row>
    <row r="25" spans="1:10" ht="12.75" thickBot="1" x14ac:dyDescent="0.25">
      <c r="A25" s="169" t="s">
        <v>0</v>
      </c>
      <c r="B25" s="170" t="s">
        <v>442</v>
      </c>
      <c r="C25" s="170" t="s">
        <v>443</v>
      </c>
      <c r="D25" s="171" t="s">
        <v>3</v>
      </c>
    </row>
    <row r="26" spans="1:10" ht="12.75" thickBot="1" x14ac:dyDescent="0.25">
      <c r="A26" s="175" t="s">
        <v>300</v>
      </c>
      <c r="B26" s="176">
        <v>17569</v>
      </c>
      <c r="C26" s="176">
        <v>16150</v>
      </c>
      <c r="D26" s="177">
        <v>8.7999999999999995E-2</v>
      </c>
      <c r="F26" s="204"/>
      <c r="G26" s="204"/>
      <c r="I26" s="204"/>
      <c r="J26" s="204"/>
    </row>
    <row r="27" spans="1:10" ht="12.75" thickBot="1" x14ac:dyDescent="0.25">
      <c r="A27" s="175" t="s">
        <v>301</v>
      </c>
      <c r="B27" s="176">
        <v>-3275</v>
      </c>
      <c r="C27" s="176">
        <v>-2209</v>
      </c>
      <c r="D27" s="177">
        <v>0.48299999999999998</v>
      </c>
      <c r="F27" s="204"/>
      <c r="G27" s="204"/>
      <c r="I27" s="204"/>
      <c r="J27" s="204"/>
    </row>
    <row r="28" spans="1:10" ht="12.75" thickBot="1" x14ac:dyDescent="0.25">
      <c r="A28" s="175" t="s">
        <v>302</v>
      </c>
      <c r="B28" s="176">
        <v>-13691</v>
      </c>
      <c r="C28" s="176">
        <v>-16125</v>
      </c>
      <c r="D28" s="177">
        <v>-0.151</v>
      </c>
      <c r="F28" s="204"/>
      <c r="G28" s="204"/>
      <c r="I28" s="204"/>
      <c r="J28" s="204"/>
    </row>
    <row r="29" spans="1:10" ht="12.75" thickBot="1" x14ac:dyDescent="0.25">
      <c r="A29" s="172" t="s">
        <v>172</v>
      </c>
      <c r="B29" s="173">
        <v>603</v>
      </c>
      <c r="C29" s="173">
        <v>-2184</v>
      </c>
      <c r="D29" s="171" t="s">
        <v>4</v>
      </c>
    </row>
    <row r="30" spans="1:10" ht="12.75" thickBot="1" x14ac:dyDescent="0.25">
      <c r="A30" s="175" t="s">
        <v>303</v>
      </c>
      <c r="B30" s="176">
        <v>-552</v>
      </c>
      <c r="C30" s="176">
        <v>-597</v>
      </c>
      <c r="D30" s="177">
        <v>-7.4999999999999997E-2</v>
      </c>
      <c r="F30" s="204"/>
      <c r="G30" s="204"/>
      <c r="I30" s="204"/>
      <c r="J30" s="204"/>
    </row>
    <row r="31" spans="1:10" ht="12.75" thickBot="1" x14ac:dyDescent="0.25">
      <c r="A31" s="175" t="s">
        <v>304</v>
      </c>
      <c r="B31" s="176">
        <v>-18</v>
      </c>
      <c r="C31" s="176">
        <v>-92</v>
      </c>
      <c r="D31" s="177">
        <v>-0.80400000000000005</v>
      </c>
      <c r="F31" s="204"/>
      <c r="G31" s="204"/>
      <c r="I31" s="204"/>
      <c r="J31" s="204"/>
    </row>
    <row r="32" spans="1:10" ht="12.75" thickBot="1" x14ac:dyDescent="0.25">
      <c r="A32" s="172" t="s">
        <v>266</v>
      </c>
      <c r="B32" s="173">
        <v>-570</v>
      </c>
      <c r="C32" s="173">
        <v>-689</v>
      </c>
      <c r="D32" s="171">
        <v>-0.17299999999999999</v>
      </c>
    </row>
    <row r="33" spans="1:10" ht="12.75" thickBot="1" x14ac:dyDescent="0.25">
      <c r="A33" s="175" t="s">
        <v>231</v>
      </c>
      <c r="B33" s="176">
        <v>1875</v>
      </c>
      <c r="C33" s="176">
        <v>11617</v>
      </c>
      <c r="D33" s="177">
        <v>-0.83899999999999997</v>
      </c>
      <c r="F33" s="204"/>
      <c r="G33" s="204"/>
      <c r="I33" s="204"/>
      <c r="J33" s="204"/>
    </row>
    <row r="34" spans="1:10" ht="12.75" thickBot="1" x14ac:dyDescent="0.25">
      <c r="A34" s="175" t="s">
        <v>232</v>
      </c>
      <c r="B34" s="176">
        <v>-4714</v>
      </c>
      <c r="C34" s="176">
        <v>-7428</v>
      </c>
      <c r="D34" s="177">
        <v>-0.36499999999999999</v>
      </c>
      <c r="F34" s="204"/>
      <c r="G34" s="204"/>
      <c r="I34" s="204"/>
      <c r="J34" s="204"/>
    </row>
    <row r="35" spans="1:10" ht="12.75" thickBot="1" x14ac:dyDescent="0.25">
      <c r="A35" s="175" t="s">
        <v>233</v>
      </c>
      <c r="B35" s="176">
        <v>-689</v>
      </c>
      <c r="C35" s="176">
        <v>-923</v>
      </c>
      <c r="D35" s="177">
        <v>-0.254</v>
      </c>
      <c r="F35" s="204"/>
      <c r="G35" s="204"/>
      <c r="I35" s="204"/>
      <c r="J35" s="204"/>
    </row>
    <row r="36" spans="1:10" ht="12.75" thickBot="1" x14ac:dyDescent="0.25">
      <c r="A36" s="175" t="s">
        <v>235</v>
      </c>
      <c r="B36" s="176">
        <v>4200</v>
      </c>
      <c r="C36" s="176">
        <v>0</v>
      </c>
      <c r="D36" s="177" t="s">
        <v>4</v>
      </c>
      <c r="F36" s="204"/>
      <c r="G36" s="204"/>
      <c r="I36" s="204"/>
      <c r="J36" s="204"/>
    </row>
    <row r="37" spans="1:10" ht="12.75" thickBot="1" x14ac:dyDescent="0.25">
      <c r="A37" s="175" t="s">
        <v>305</v>
      </c>
      <c r="B37" s="176">
        <v>-348</v>
      </c>
      <c r="C37" s="176">
        <v>-349</v>
      </c>
      <c r="D37" s="177">
        <v>-3.0000000000000001E-3</v>
      </c>
      <c r="F37" s="204"/>
      <c r="G37" s="204"/>
      <c r="I37" s="204"/>
      <c r="J37" s="204"/>
    </row>
    <row r="38" spans="1:10" ht="12.75" thickBot="1" x14ac:dyDescent="0.25">
      <c r="A38" s="175" t="s">
        <v>306</v>
      </c>
      <c r="B38" s="176">
        <v>-154</v>
      </c>
      <c r="C38" s="176">
        <v>-159</v>
      </c>
      <c r="D38" s="177">
        <v>-3.1E-2</v>
      </c>
      <c r="F38" s="204"/>
      <c r="G38" s="204"/>
      <c r="I38" s="204"/>
      <c r="J38" s="204"/>
    </row>
    <row r="39" spans="1:10" ht="12.75" thickBot="1" x14ac:dyDescent="0.25">
      <c r="A39" s="172" t="s">
        <v>186</v>
      </c>
      <c r="B39" s="173">
        <v>170</v>
      </c>
      <c r="C39" s="173">
        <v>2758</v>
      </c>
      <c r="D39" s="171">
        <v>-0.93799999999999994</v>
      </c>
    </row>
    <row r="40" spans="1:10" ht="12.75" thickBot="1" x14ac:dyDescent="0.25">
      <c r="A40" s="175" t="s">
        <v>188</v>
      </c>
      <c r="B40" s="176">
        <v>-43</v>
      </c>
      <c r="C40" s="176">
        <v>20</v>
      </c>
      <c r="D40" s="177" t="s">
        <v>4</v>
      </c>
    </row>
    <row r="41" spans="1:10" ht="12.75" thickBot="1" x14ac:dyDescent="0.25">
      <c r="A41" s="172" t="s">
        <v>189</v>
      </c>
      <c r="B41" s="173">
        <v>160</v>
      </c>
      <c r="C41" s="173">
        <v>-95</v>
      </c>
      <c r="D41" s="171" t="s">
        <v>4</v>
      </c>
    </row>
    <row r="42" spans="1:10" ht="12.75" thickBot="1" x14ac:dyDescent="0.25">
      <c r="A42" s="172" t="s">
        <v>269</v>
      </c>
      <c r="B42" s="173">
        <v>556</v>
      </c>
      <c r="C42" s="173">
        <v>616</v>
      </c>
      <c r="D42" s="171">
        <v>-9.7000000000000003E-2</v>
      </c>
      <c r="F42" s="204"/>
      <c r="G42" s="204"/>
      <c r="I42" s="204"/>
      <c r="J42" s="204"/>
    </row>
    <row r="43" spans="1:10" ht="12.75" thickBot="1" x14ac:dyDescent="0.25">
      <c r="A43" s="172" t="s">
        <v>270</v>
      </c>
      <c r="B43" s="173">
        <v>716</v>
      </c>
      <c r="C43" s="173">
        <v>521</v>
      </c>
      <c r="D43" s="171">
        <v>0.374</v>
      </c>
      <c r="F43" s="204"/>
      <c r="G43" s="204"/>
      <c r="I43" s="204"/>
      <c r="J43" s="204"/>
    </row>
    <row r="44" spans="1:10" x14ac:dyDescent="0.2">
      <c r="B44" s="204"/>
      <c r="C44" s="204"/>
      <c r="D44" s="196"/>
    </row>
    <row r="45" spans="1:10" x14ac:dyDescent="0.2">
      <c r="B45" s="204"/>
      <c r="C45" s="204"/>
      <c r="D45" s="196"/>
    </row>
    <row r="46" spans="1:10" x14ac:dyDescent="0.2">
      <c r="A46" s="168" t="s">
        <v>192</v>
      </c>
      <c r="B46" s="168"/>
      <c r="C46" s="168"/>
      <c r="D46" s="215"/>
    </row>
    <row r="47" spans="1:10" ht="12.75" thickBot="1" x14ac:dyDescent="0.25">
      <c r="A47" s="169" t="s">
        <v>0</v>
      </c>
      <c r="B47" s="191">
        <v>45016</v>
      </c>
      <c r="C47" s="191">
        <v>44926</v>
      </c>
      <c r="D47" s="192" t="s">
        <v>3</v>
      </c>
      <c r="F47" s="204"/>
      <c r="G47" s="204"/>
      <c r="I47" s="204"/>
    </row>
    <row r="48" spans="1:10" ht="12.75" thickBot="1" x14ac:dyDescent="0.25">
      <c r="A48" s="175" t="s">
        <v>271</v>
      </c>
      <c r="B48" s="176">
        <v>716</v>
      </c>
      <c r="C48" s="176">
        <v>556</v>
      </c>
      <c r="D48" s="177">
        <v>0.28799999999999998</v>
      </c>
      <c r="F48" s="204"/>
      <c r="G48" s="204"/>
      <c r="I48" s="204"/>
    </row>
    <row r="49" spans="1:6" ht="12.75" thickBot="1" x14ac:dyDescent="0.25">
      <c r="A49" s="175" t="s">
        <v>307</v>
      </c>
      <c r="B49" s="176">
        <v>4838</v>
      </c>
      <c r="C49" s="176">
        <v>4137</v>
      </c>
      <c r="D49" s="177">
        <v>0.16900000000000001</v>
      </c>
      <c r="F49" s="204"/>
    </row>
    <row r="50" spans="1:6" ht="12.75" thickBot="1" x14ac:dyDescent="0.25">
      <c r="A50" s="175" t="s">
        <v>308</v>
      </c>
      <c r="B50" s="176">
        <v>52665</v>
      </c>
      <c r="C50" s="176">
        <v>52082</v>
      </c>
      <c r="D50" s="177">
        <v>1.0999999999999999E-2</v>
      </c>
      <c r="F50" s="204"/>
    </row>
    <row r="51" spans="1:6" ht="12.75" thickBot="1" x14ac:dyDescent="0.25">
      <c r="A51" s="175" t="s">
        <v>309</v>
      </c>
      <c r="B51" s="176">
        <v>5624</v>
      </c>
      <c r="C51" s="176">
        <v>5876</v>
      </c>
      <c r="D51" s="177">
        <v>-4.2999999999999997E-2</v>
      </c>
      <c r="F51" s="204"/>
    </row>
    <row r="52" spans="1:6" ht="12.75" thickBot="1" x14ac:dyDescent="0.25">
      <c r="A52" s="175" t="s">
        <v>310</v>
      </c>
      <c r="B52" s="176">
        <v>11817</v>
      </c>
      <c r="C52" s="176">
        <v>6283</v>
      </c>
      <c r="D52" s="177">
        <v>0.88100000000000001</v>
      </c>
      <c r="F52" s="204"/>
    </row>
    <row r="53" spans="1:6" ht="12.75" thickBot="1" x14ac:dyDescent="0.25">
      <c r="A53" s="175" t="s">
        <v>275</v>
      </c>
      <c r="B53" s="176">
        <v>19763</v>
      </c>
      <c r="C53" s="176">
        <v>19146</v>
      </c>
      <c r="D53" s="177">
        <v>3.2000000000000001E-2</v>
      </c>
      <c r="F53" s="204"/>
    </row>
    <row r="54" spans="1:6" ht="12.75" thickBot="1" x14ac:dyDescent="0.25">
      <c r="A54" s="172" t="s">
        <v>245</v>
      </c>
      <c r="B54" s="173">
        <v>95423</v>
      </c>
      <c r="C54" s="173">
        <v>88080</v>
      </c>
      <c r="D54" s="171">
        <v>8.3000000000000004E-2</v>
      </c>
      <c r="F54" s="204"/>
    </row>
    <row r="55" spans="1:6" ht="12.75" thickBot="1" x14ac:dyDescent="0.25">
      <c r="A55" s="175" t="s">
        <v>281</v>
      </c>
      <c r="B55" s="176">
        <v>46484</v>
      </c>
      <c r="C55" s="176">
        <v>50426</v>
      </c>
      <c r="D55" s="177">
        <v>-7.8E-2</v>
      </c>
      <c r="F55" s="204"/>
    </row>
    <row r="56" spans="1:6" ht="12.75" thickBot="1" x14ac:dyDescent="0.25">
      <c r="A56" s="175" t="s">
        <v>311</v>
      </c>
      <c r="B56" s="176">
        <v>7764</v>
      </c>
      <c r="C56" s="176">
        <v>6984</v>
      </c>
      <c r="D56" s="177">
        <v>0.112</v>
      </c>
      <c r="F56" s="204"/>
    </row>
    <row r="57" spans="1:6" ht="12.75" thickBot="1" x14ac:dyDescent="0.25">
      <c r="A57" s="175" t="s">
        <v>312</v>
      </c>
      <c r="B57" s="176">
        <v>14081</v>
      </c>
      <c r="C57" s="176">
        <v>9137</v>
      </c>
      <c r="D57" s="177">
        <v>0.54100000000000004</v>
      </c>
      <c r="F57" s="204"/>
    </row>
    <row r="58" spans="1:6" ht="12.75" thickBot="1" x14ac:dyDescent="0.25">
      <c r="A58" s="175" t="s">
        <v>313</v>
      </c>
      <c r="B58" s="176">
        <v>1802</v>
      </c>
      <c r="C58" s="176">
        <v>3018</v>
      </c>
      <c r="D58" s="177">
        <v>-0.40300000000000002</v>
      </c>
      <c r="F58" s="204"/>
    </row>
    <row r="59" spans="1:6" ht="12.75" thickBot="1" x14ac:dyDescent="0.25">
      <c r="A59" s="172" t="s">
        <v>250</v>
      </c>
      <c r="B59" s="173">
        <v>70131</v>
      </c>
      <c r="C59" s="173">
        <v>69565</v>
      </c>
      <c r="D59" s="171">
        <v>8.0000000000000002E-3</v>
      </c>
      <c r="F59" s="204"/>
    </row>
    <row r="60" spans="1:6" ht="12.75" thickBot="1" x14ac:dyDescent="0.25">
      <c r="A60" s="175" t="s">
        <v>314</v>
      </c>
      <c r="B60" s="176">
        <v>25604</v>
      </c>
      <c r="C60" s="176">
        <v>18821</v>
      </c>
      <c r="D60" s="177">
        <v>0.36</v>
      </c>
      <c r="F60" s="204"/>
    </row>
    <row r="61" spans="1:6" ht="12.75" thickBot="1" x14ac:dyDescent="0.25">
      <c r="A61" s="175" t="s">
        <v>252</v>
      </c>
      <c r="B61" s="176">
        <v>-312</v>
      </c>
      <c r="C61" s="176">
        <v>-306</v>
      </c>
      <c r="D61" s="177">
        <v>0.02</v>
      </c>
      <c r="F61" s="204"/>
    </row>
    <row r="62" spans="1:6" ht="12.75" thickBot="1" x14ac:dyDescent="0.25">
      <c r="A62" s="172" t="s">
        <v>253</v>
      </c>
      <c r="B62" s="173">
        <v>25292</v>
      </c>
      <c r="C62" s="173">
        <v>18515</v>
      </c>
      <c r="D62" s="171">
        <v>0.36599999999999999</v>
      </c>
      <c r="F62" s="204"/>
    </row>
    <row r="63" spans="1:6" ht="12.75" thickBot="1" x14ac:dyDescent="0.25">
      <c r="A63" s="172" t="s">
        <v>254</v>
      </c>
      <c r="B63" s="173">
        <v>95423</v>
      </c>
      <c r="C63" s="173">
        <v>88080</v>
      </c>
      <c r="D63" s="171">
        <v>8.3000000000000004E-2</v>
      </c>
      <c r="F63" s="20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2304-C13A-4104-ADD3-73A29EB13660}">
  <sheetPr>
    <tabColor rgb="FF7B2038"/>
  </sheetPr>
  <dimension ref="A1:F63"/>
  <sheetViews>
    <sheetView showGridLines="0" zoomScale="80" zoomScaleNormal="80" workbookViewId="0">
      <pane ySplit="3" topLeftCell="A4" activePane="bottomLeft" state="frozen"/>
      <selection pane="bottomLeft"/>
    </sheetView>
  </sheetViews>
  <sheetFormatPr defaultColWidth="8.85546875" defaultRowHeight="12" x14ac:dyDescent="0.2"/>
  <cols>
    <col min="1" max="1" width="55.5703125" style="196" bestFit="1" customWidth="1"/>
    <col min="2" max="3" width="10.5703125" style="194" bestFit="1" customWidth="1"/>
    <col min="4" max="4" width="9.5703125" style="195" bestFit="1" customWidth="1"/>
    <col min="5" max="16384" width="8.85546875" style="196"/>
  </cols>
  <sheetData>
    <row r="1" spans="1:6" ht="14.25" x14ac:dyDescent="0.2">
      <c r="A1" s="207" t="s">
        <v>2</v>
      </c>
    </row>
    <row r="2" spans="1:6" ht="14.25" x14ac:dyDescent="0.2">
      <c r="A2" s="207" t="s">
        <v>255</v>
      </c>
    </row>
    <row r="3" spans="1:6" ht="14.25" x14ac:dyDescent="0.25">
      <c r="A3" s="208" t="s">
        <v>0</v>
      </c>
      <c r="B3" s="197"/>
      <c r="C3" s="197"/>
      <c r="D3" s="198"/>
    </row>
    <row r="4" spans="1:6" x14ac:dyDescent="0.2">
      <c r="A4" s="209"/>
      <c r="B4" s="199"/>
      <c r="C4" s="199"/>
      <c r="D4" s="200"/>
    </row>
    <row r="5" spans="1:6" ht="12.75" thickBot="1" x14ac:dyDescent="0.25">
      <c r="A5" s="201" t="s">
        <v>132</v>
      </c>
      <c r="B5" s="201"/>
      <c r="C5" s="201"/>
      <c r="D5" s="201"/>
    </row>
    <row r="6" spans="1:6" ht="12.75" thickBot="1" x14ac:dyDescent="0.25">
      <c r="A6" s="169" t="s">
        <v>0</v>
      </c>
      <c r="B6" s="170" t="s">
        <v>442</v>
      </c>
      <c r="C6" s="170" t="s">
        <v>443</v>
      </c>
      <c r="D6" s="171" t="s">
        <v>3</v>
      </c>
    </row>
    <row r="7" spans="1:6" ht="12.75" thickBot="1" x14ac:dyDescent="0.25">
      <c r="A7" s="175" t="s">
        <v>133</v>
      </c>
      <c r="B7" s="176">
        <v>9664</v>
      </c>
      <c r="C7" s="176">
        <v>5430</v>
      </c>
      <c r="D7" s="177">
        <v>0.78</v>
      </c>
      <c r="F7" s="204"/>
    </row>
    <row r="8" spans="1:6" ht="12.75" thickBot="1" x14ac:dyDescent="0.25">
      <c r="A8" s="175" t="s">
        <v>256</v>
      </c>
      <c r="B8" s="202">
        <v>-7061</v>
      </c>
      <c r="C8" s="202">
        <v>-2920</v>
      </c>
      <c r="D8" s="177" t="s">
        <v>4</v>
      </c>
      <c r="F8" s="204"/>
    </row>
    <row r="9" spans="1:6" ht="12.75" thickBot="1" x14ac:dyDescent="0.25">
      <c r="A9" s="172" t="s">
        <v>137</v>
      </c>
      <c r="B9" s="173">
        <v>2603</v>
      </c>
      <c r="C9" s="173">
        <v>2510</v>
      </c>
      <c r="D9" s="171">
        <v>3.6999999999999998E-2</v>
      </c>
    </row>
    <row r="10" spans="1:6" ht="12.75" thickBot="1" x14ac:dyDescent="0.25">
      <c r="A10" s="178" t="s">
        <v>138</v>
      </c>
      <c r="B10" s="179">
        <v>0.26900000000000002</v>
      </c>
      <c r="C10" s="179">
        <v>0.46200000000000002</v>
      </c>
      <c r="D10" s="180" t="s">
        <v>463</v>
      </c>
      <c r="E10" s="216"/>
      <c r="F10" s="216"/>
    </row>
    <row r="11" spans="1:6" ht="12.75" thickBot="1" x14ac:dyDescent="0.25">
      <c r="A11" s="175" t="s">
        <v>257</v>
      </c>
      <c r="B11" s="176">
        <v>-1937</v>
      </c>
      <c r="C11" s="176">
        <v>-2146</v>
      </c>
      <c r="D11" s="211">
        <v>-9.7000000000000003E-2</v>
      </c>
      <c r="F11" s="204"/>
    </row>
    <row r="12" spans="1:6" ht="12.75" thickBot="1" x14ac:dyDescent="0.25">
      <c r="A12" s="175" t="s">
        <v>258</v>
      </c>
      <c r="B12" s="176">
        <v>-422</v>
      </c>
      <c r="C12" s="176">
        <v>-493</v>
      </c>
      <c r="D12" s="177">
        <v>-0.14399999999999999</v>
      </c>
      <c r="F12" s="204"/>
    </row>
    <row r="13" spans="1:6" ht="12.75" thickBot="1" x14ac:dyDescent="0.25">
      <c r="A13" s="175" t="s">
        <v>140</v>
      </c>
      <c r="B13" s="176">
        <v>-680</v>
      </c>
      <c r="C13" s="176">
        <v>-596</v>
      </c>
      <c r="D13" s="177">
        <v>0.14099999999999999</v>
      </c>
      <c r="F13" s="204"/>
    </row>
    <row r="14" spans="1:6" ht="12.75" thickBot="1" x14ac:dyDescent="0.25">
      <c r="A14" s="175" t="s">
        <v>259</v>
      </c>
      <c r="B14" s="176">
        <v>-289</v>
      </c>
      <c r="C14" s="176">
        <v>-209</v>
      </c>
      <c r="D14" s="177">
        <v>0.38300000000000001</v>
      </c>
      <c r="F14" s="204"/>
    </row>
    <row r="15" spans="1:6" ht="12.75" thickBot="1" x14ac:dyDescent="0.25">
      <c r="A15" s="175" t="s">
        <v>214</v>
      </c>
      <c r="B15" s="176">
        <v>-98</v>
      </c>
      <c r="C15" s="176">
        <v>-161</v>
      </c>
      <c r="D15" s="177">
        <v>-0.39100000000000001</v>
      </c>
      <c r="F15" s="204"/>
    </row>
    <row r="16" spans="1:6" ht="12.75" thickBot="1" x14ac:dyDescent="0.25">
      <c r="A16" s="172" t="s">
        <v>144</v>
      </c>
      <c r="B16" s="173">
        <v>-823</v>
      </c>
      <c r="C16" s="173">
        <v>-1095</v>
      </c>
      <c r="D16" s="211">
        <v>0.248</v>
      </c>
    </row>
    <row r="17" spans="1:6" ht="12.75" thickBot="1" x14ac:dyDescent="0.25">
      <c r="A17" s="178" t="s">
        <v>216</v>
      </c>
      <c r="B17" s="179" t="s">
        <v>4</v>
      </c>
      <c r="C17" s="179" t="s">
        <v>4</v>
      </c>
      <c r="D17" s="180" t="s">
        <v>4</v>
      </c>
      <c r="E17" s="216"/>
    </row>
    <row r="18" spans="1:6" ht="12.75" thickBot="1" x14ac:dyDescent="0.25">
      <c r="A18" s="175" t="s">
        <v>147</v>
      </c>
      <c r="B18" s="176">
        <v>-1315</v>
      </c>
      <c r="C18" s="176">
        <v>-1299</v>
      </c>
      <c r="D18" s="177">
        <v>1.2E-2</v>
      </c>
      <c r="F18" s="204"/>
    </row>
    <row r="19" spans="1:6" ht="12.75" thickBot="1" x14ac:dyDescent="0.25">
      <c r="A19" s="175" t="s">
        <v>260</v>
      </c>
      <c r="B19" s="224">
        <v>-1369</v>
      </c>
      <c r="C19" s="176">
        <v>-750</v>
      </c>
      <c r="D19" s="225">
        <v>0.82499999999999996</v>
      </c>
      <c r="F19" s="204"/>
    </row>
    <row r="20" spans="1:6" ht="12.75" thickBot="1" x14ac:dyDescent="0.25">
      <c r="A20" s="175" t="s">
        <v>261</v>
      </c>
      <c r="B20" s="224">
        <v>1617</v>
      </c>
      <c r="C20" s="176">
        <v>559</v>
      </c>
      <c r="D20" s="225" t="s">
        <v>4</v>
      </c>
      <c r="F20" s="204"/>
    </row>
    <row r="21" spans="1:6" ht="12.75" thickBot="1" x14ac:dyDescent="0.25">
      <c r="A21" s="175" t="s">
        <v>262</v>
      </c>
      <c r="B21" s="224">
        <v>-1</v>
      </c>
      <c r="C21" s="176">
        <v>1</v>
      </c>
      <c r="D21" s="225" t="s">
        <v>4</v>
      </c>
      <c r="F21" s="204"/>
    </row>
    <row r="22" spans="1:6" ht="12.75" thickBot="1" x14ac:dyDescent="0.25">
      <c r="A22" s="172" t="s">
        <v>421</v>
      </c>
      <c r="B22" s="327">
        <v>-1891</v>
      </c>
      <c r="C22" s="203">
        <v>-2584</v>
      </c>
      <c r="D22" s="228">
        <v>-0.26800000000000002</v>
      </c>
    </row>
    <row r="23" spans="1:6" ht="12.75" thickBot="1" x14ac:dyDescent="0.25">
      <c r="A23" s="172" t="s">
        <v>438</v>
      </c>
      <c r="B23" s="328">
        <v>-1916</v>
      </c>
      <c r="C23" s="212">
        <v>-2591</v>
      </c>
      <c r="D23" s="228">
        <v>-0.26</v>
      </c>
      <c r="F23" s="204"/>
    </row>
    <row r="24" spans="1:6" x14ac:dyDescent="0.2">
      <c r="B24" s="196"/>
      <c r="C24" s="196"/>
      <c r="D24" s="196"/>
    </row>
    <row r="25" spans="1:6" x14ac:dyDescent="0.2">
      <c r="B25" s="196"/>
      <c r="C25" s="196"/>
      <c r="D25" s="196"/>
    </row>
    <row r="26" spans="1:6" ht="12.75" thickBot="1" x14ac:dyDescent="0.25">
      <c r="A26" s="201" t="s">
        <v>161</v>
      </c>
      <c r="B26" s="201"/>
      <c r="C26" s="201"/>
      <c r="D26" s="201"/>
    </row>
    <row r="27" spans="1:6" ht="12.75" thickBot="1" x14ac:dyDescent="0.25">
      <c r="A27" s="169" t="s">
        <v>0</v>
      </c>
      <c r="B27" s="170" t="s">
        <v>442</v>
      </c>
      <c r="C27" s="170" t="s">
        <v>443</v>
      </c>
      <c r="D27" s="171" t="s">
        <v>3</v>
      </c>
    </row>
    <row r="28" spans="1:6" ht="12.75" thickBot="1" x14ac:dyDescent="0.25">
      <c r="A28" s="175" t="s">
        <v>263</v>
      </c>
      <c r="B28" s="176">
        <v>13697</v>
      </c>
      <c r="C28" s="176">
        <v>12489</v>
      </c>
      <c r="D28" s="187">
        <v>9.7000000000000003E-2</v>
      </c>
      <c r="F28" s="204"/>
    </row>
    <row r="29" spans="1:6" ht="12.75" thickBot="1" x14ac:dyDescent="0.25">
      <c r="A29" s="175" t="s">
        <v>222</v>
      </c>
      <c r="B29" s="176">
        <v>-3931</v>
      </c>
      <c r="C29" s="176">
        <v>-4780</v>
      </c>
      <c r="D29" s="187">
        <v>-0.17799999999999999</v>
      </c>
      <c r="F29" s="204"/>
    </row>
    <row r="30" spans="1:6" ht="12.75" thickBot="1" x14ac:dyDescent="0.25">
      <c r="A30" s="175" t="s">
        <v>223</v>
      </c>
      <c r="B30" s="176">
        <v>-1356</v>
      </c>
      <c r="C30" s="176">
        <v>-2098</v>
      </c>
      <c r="D30" s="187">
        <v>-0.35399999999999998</v>
      </c>
      <c r="F30" s="204"/>
    </row>
    <row r="31" spans="1:6" ht="12.75" thickBot="1" x14ac:dyDescent="0.25">
      <c r="A31" s="175" t="s">
        <v>264</v>
      </c>
      <c r="B31" s="176">
        <v>-2202</v>
      </c>
      <c r="C31" s="176">
        <v>-2925</v>
      </c>
      <c r="D31" s="187">
        <v>-0.247</v>
      </c>
      <c r="F31" s="204"/>
    </row>
    <row r="32" spans="1:6" ht="12.75" thickBot="1" x14ac:dyDescent="0.25">
      <c r="A32" s="175" t="s">
        <v>225</v>
      </c>
      <c r="B32" s="176">
        <v>-724</v>
      </c>
      <c r="C32" s="176">
        <v>-86</v>
      </c>
      <c r="D32" s="187" t="s">
        <v>4</v>
      </c>
      <c r="F32" s="204"/>
    </row>
    <row r="33" spans="1:6" ht="12.75" thickBot="1" x14ac:dyDescent="0.25">
      <c r="A33" s="172" t="s">
        <v>172</v>
      </c>
      <c r="B33" s="173">
        <v>5484</v>
      </c>
      <c r="C33" s="173">
        <v>2600</v>
      </c>
      <c r="D33" s="185" t="s">
        <v>4</v>
      </c>
    </row>
    <row r="34" spans="1:6" ht="12.75" thickBot="1" x14ac:dyDescent="0.25">
      <c r="A34" s="175" t="s">
        <v>265</v>
      </c>
      <c r="B34" s="176">
        <v>-395</v>
      </c>
      <c r="C34" s="176">
        <v>-897</v>
      </c>
      <c r="D34" s="187">
        <v>-0.56000000000000005</v>
      </c>
      <c r="F34" s="204"/>
    </row>
    <row r="35" spans="1:6" ht="12.75" thickBot="1" x14ac:dyDescent="0.25">
      <c r="A35" s="172" t="s">
        <v>266</v>
      </c>
      <c r="B35" s="173">
        <v>-395</v>
      </c>
      <c r="C35" s="173">
        <v>-897</v>
      </c>
      <c r="D35" s="185">
        <v>-0.56000000000000005</v>
      </c>
    </row>
    <row r="36" spans="1:6" ht="12.75" thickBot="1" x14ac:dyDescent="0.25">
      <c r="A36" s="175" t="s">
        <v>231</v>
      </c>
      <c r="B36" s="176">
        <v>0</v>
      </c>
      <c r="C36" s="176">
        <v>0</v>
      </c>
      <c r="D36" s="187" t="s">
        <v>4</v>
      </c>
      <c r="F36" s="204"/>
    </row>
    <row r="37" spans="1:6" ht="12.75" thickBot="1" x14ac:dyDescent="0.25">
      <c r="A37" s="175" t="s">
        <v>267</v>
      </c>
      <c r="B37" s="176">
        <v>-587</v>
      </c>
      <c r="C37" s="176">
        <v>-3865</v>
      </c>
      <c r="D37" s="187">
        <v>-0.84799999999999998</v>
      </c>
      <c r="F37" s="204"/>
    </row>
    <row r="38" spans="1:6" ht="12.75" thickBot="1" x14ac:dyDescent="0.25">
      <c r="A38" s="175" t="s">
        <v>233</v>
      </c>
      <c r="B38" s="176">
        <v>-944</v>
      </c>
      <c r="C38" s="176">
        <v>-1071</v>
      </c>
      <c r="D38" s="187">
        <v>-0.11899999999999999</v>
      </c>
      <c r="F38" s="204"/>
    </row>
    <row r="39" spans="1:6" ht="12.75" thickBot="1" x14ac:dyDescent="0.25">
      <c r="A39" s="175" t="s">
        <v>268</v>
      </c>
      <c r="B39" s="176">
        <v>-116</v>
      </c>
      <c r="C39" s="176">
        <v>-171</v>
      </c>
      <c r="D39" s="187">
        <v>-0.32200000000000001</v>
      </c>
      <c r="F39" s="204"/>
    </row>
    <row r="40" spans="1:6" ht="12.75" thickBot="1" x14ac:dyDescent="0.25">
      <c r="A40" s="172" t="s">
        <v>186</v>
      </c>
      <c r="B40" s="173">
        <v>-1647</v>
      </c>
      <c r="C40" s="173">
        <v>-5107</v>
      </c>
      <c r="D40" s="185">
        <v>-0.67800000000000005</v>
      </c>
    </row>
    <row r="41" spans="1:6" ht="12.75" thickBot="1" x14ac:dyDescent="0.25">
      <c r="A41" s="175" t="s">
        <v>188</v>
      </c>
      <c r="B41" s="176">
        <v>-588</v>
      </c>
      <c r="C41" s="176">
        <v>-16</v>
      </c>
      <c r="D41" s="187" t="s">
        <v>4</v>
      </c>
    </row>
    <row r="42" spans="1:6" ht="12.75" thickBot="1" x14ac:dyDescent="0.25">
      <c r="A42" s="172" t="s">
        <v>238</v>
      </c>
      <c r="B42" s="173">
        <v>2854</v>
      </c>
      <c r="C42" s="173">
        <v>-3420</v>
      </c>
      <c r="D42" s="185" t="s">
        <v>4</v>
      </c>
    </row>
    <row r="43" spans="1:6" ht="12.75" thickBot="1" x14ac:dyDescent="0.25">
      <c r="A43" s="172" t="s">
        <v>269</v>
      </c>
      <c r="B43" s="173">
        <v>3095</v>
      </c>
      <c r="C43" s="173">
        <v>7129</v>
      </c>
      <c r="D43" s="185">
        <v>-0.56599999999999995</v>
      </c>
      <c r="F43" s="204"/>
    </row>
    <row r="44" spans="1:6" ht="12.75" thickBot="1" x14ac:dyDescent="0.25">
      <c r="A44" s="172" t="s">
        <v>270</v>
      </c>
      <c r="B44" s="173">
        <v>5949</v>
      </c>
      <c r="C44" s="173">
        <v>3709</v>
      </c>
      <c r="D44" s="185">
        <v>0.60399999999999998</v>
      </c>
      <c r="F44" s="204"/>
    </row>
    <row r="45" spans="1:6" x14ac:dyDescent="0.2">
      <c r="B45" s="204"/>
      <c r="C45" s="204"/>
      <c r="D45" s="196"/>
    </row>
    <row r="46" spans="1:6" x14ac:dyDescent="0.2">
      <c r="B46" s="204"/>
      <c r="C46" s="196"/>
      <c r="D46" s="196"/>
    </row>
    <row r="47" spans="1:6" ht="12.75" thickBot="1" x14ac:dyDescent="0.25">
      <c r="A47" s="201" t="s">
        <v>192</v>
      </c>
      <c r="B47" s="201"/>
      <c r="C47" s="201"/>
      <c r="D47" s="205"/>
    </row>
    <row r="48" spans="1:6" ht="12.75" thickBot="1" x14ac:dyDescent="0.25">
      <c r="A48" s="169" t="s">
        <v>0</v>
      </c>
      <c r="B48" s="191">
        <v>45016</v>
      </c>
      <c r="C48" s="191">
        <v>44926</v>
      </c>
      <c r="D48" s="192" t="s">
        <v>3</v>
      </c>
    </row>
    <row r="49" spans="1:4" ht="12.75" thickBot="1" x14ac:dyDescent="0.25">
      <c r="A49" s="175" t="s">
        <v>271</v>
      </c>
      <c r="B49" s="176">
        <v>5949</v>
      </c>
      <c r="C49" s="176">
        <v>3095</v>
      </c>
      <c r="D49" s="187">
        <v>0.92200000000000004</v>
      </c>
    </row>
    <row r="50" spans="1:4" ht="12.75" thickBot="1" x14ac:dyDescent="0.25">
      <c r="A50" s="175" t="s">
        <v>272</v>
      </c>
      <c r="B50" s="176">
        <v>662</v>
      </c>
      <c r="C50" s="176">
        <v>698</v>
      </c>
      <c r="D50" s="187">
        <v>-5.1999999999999998E-2</v>
      </c>
    </row>
    <row r="51" spans="1:4" ht="12.75" thickBot="1" x14ac:dyDescent="0.25">
      <c r="A51" s="175" t="s">
        <v>273</v>
      </c>
      <c r="B51" s="176">
        <v>9596</v>
      </c>
      <c r="C51" s="176">
        <v>11183</v>
      </c>
      <c r="D51" s="187">
        <v>-0.14199999999999999</v>
      </c>
    </row>
    <row r="52" spans="1:4" ht="12.75" thickBot="1" x14ac:dyDescent="0.25">
      <c r="A52" s="175" t="s">
        <v>274</v>
      </c>
      <c r="B52" s="176">
        <v>3154</v>
      </c>
      <c r="C52" s="176">
        <v>3033</v>
      </c>
      <c r="D52" s="187">
        <v>0.04</v>
      </c>
    </row>
    <row r="53" spans="1:4" ht="12.75" thickBot="1" x14ac:dyDescent="0.25">
      <c r="A53" s="175" t="s">
        <v>275</v>
      </c>
      <c r="B53" s="176">
        <v>31561</v>
      </c>
      <c r="C53" s="176">
        <v>33021</v>
      </c>
      <c r="D53" s="187">
        <v>-4.3999999999999997E-2</v>
      </c>
    </row>
    <row r="54" spans="1:4" ht="12.75" thickBot="1" x14ac:dyDescent="0.25">
      <c r="A54" s="175" t="s">
        <v>276</v>
      </c>
      <c r="B54" s="176">
        <v>642</v>
      </c>
      <c r="C54" s="176">
        <v>632</v>
      </c>
      <c r="D54" s="187">
        <v>1.6E-2</v>
      </c>
    </row>
    <row r="55" spans="1:4" ht="12.75" thickBot="1" x14ac:dyDescent="0.25">
      <c r="A55" s="175" t="s">
        <v>277</v>
      </c>
      <c r="B55" s="176">
        <v>10803</v>
      </c>
      <c r="C55" s="176">
        <v>10803</v>
      </c>
      <c r="D55" s="187" t="s">
        <v>4</v>
      </c>
    </row>
    <row r="56" spans="1:4" ht="12.75" thickBot="1" x14ac:dyDescent="0.25">
      <c r="A56" s="175" t="s">
        <v>278</v>
      </c>
      <c r="B56" s="176">
        <v>56201</v>
      </c>
      <c r="C56" s="176">
        <v>56867</v>
      </c>
      <c r="D56" s="187">
        <v>-1.2E-2</v>
      </c>
    </row>
    <row r="57" spans="1:4" ht="12.75" thickBot="1" x14ac:dyDescent="0.25">
      <c r="A57" s="172" t="s">
        <v>279</v>
      </c>
      <c r="B57" s="173">
        <v>118568</v>
      </c>
      <c r="C57" s="173">
        <v>119332</v>
      </c>
      <c r="D57" s="185">
        <v>-6.0000000000000001E-3</v>
      </c>
    </row>
    <row r="58" spans="1:4" ht="12.75" thickBot="1" x14ac:dyDescent="0.25">
      <c r="A58" s="175" t="s">
        <v>280</v>
      </c>
      <c r="B58" s="176">
        <v>4371</v>
      </c>
      <c r="C58" s="176">
        <v>3749</v>
      </c>
      <c r="D58" s="187">
        <v>0.16600000000000001</v>
      </c>
    </row>
    <row r="59" spans="1:4" ht="12.75" thickBot="1" x14ac:dyDescent="0.25">
      <c r="A59" s="175" t="s">
        <v>281</v>
      </c>
      <c r="B59" s="176">
        <v>50482</v>
      </c>
      <c r="C59" s="176">
        <v>53267</v>
      </c>
      <c r="D59" s="187">
        <v>-5.1999999999999998E-2</v>
      </c>
    </row>
    <row r="60" spans="1:4" ht="12.75" thickBot="1" x14ac:dyDescent="0.25">
      <c r="A60" s="175" t="s">
        <v>282</v>
      </c>
      <c r="B60" s="176">
        <v>8613</v>
      </c>
      <c r="C60" s="176">
        <v>5889</v>
      </c>
      <c r="D60" s="187">
        <v>0.46300000000000002</v>
      </c>
    </row>
    <row r="61" spans="1:4" ht="12.75" thickBot="1" x14ac:dyDescent="0.25">
      <c r="A61" s="172" t="s">
        <v>283</v>
      </c>
      <c r="B61" s="173">
        <v>63466</v>
      </c>
      <c r="C61" s="173">
        <v>62905</v>
      </c>
      <c r="D61" s="185">
        <v>8.9999999999999993E-3</v>
      </c>
    </row>
    <row r="62" spans="1:4" ht="12.75" thickBot="1" x14ac:dyDescent="0.25">
      <c r="A62" s="172" t="s">
        <v>253</v>
      </c>
      <c r="B62" s="173">
        <v>55102</v>
      </c>
      <c r="C62" s="173">
        <v>56427</v>
      </c>
      <c r="D62" s="185">
        <v>-2.3E-2</v>
      </c>
    </row>
    <row r="63" spans="1:4" ht="12.75" thickBot="1" x14ac:dyDescent="0.25">
      <c r="A63" s="172" t="s">
        <v>284</v>
      </c>
      <c r="B63" s="173">
        <v>118568</v>
      </c>
      <c r="C63" s="173">
        <v>119332</v>
      </c>
      <c r="D63" s="185">
        <v>-6.0000000000000001E-3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A97C-E1CB-4C0D-8FC2-DC9921888CC3}">
  <sheetPr>
    <tabColor rgb="FF7B2038"/>
  </sheetPr>
  <dimension ref="A1:F61"/>
  <sheetViews>
    <sheetView showGridLines="0" zoomScale="80" zoomScaleNormal="80" workbookViewId="0">
      <pane ySplit="3" topLeftCell="A4" activePane="bottomLeft" state="frozen"/>
      <selection pane="bottomLeft"/>
    </sheetView>
  </sheetViews>
  <sheetFormatPr defaultColWidth="8.85546875" defaultRowHeight="12" x14ac:dyDescent="0.2"/>
  <cols>
    <col min="1" max="1" width="54.5703125" style="196" bestFit="1" customWidth="1"/>
    <col min="2" max="2" width="10.5703125" style="194" bestFit="1" customWidth="1"/>
    <col min="3" max="3" width="10.85546875" style="194" bestFit="1" customWidth="1"/>
    <col min="4" max="4" width="12.28515625" style="195" bestFit="1" customWidth="1"/>
    <col min="5" max="16384" width="8.85546875" style="196"/>
  </cols>
  <sheetData>
    <row r="1" spans="1:6" ht="14.25" x14ac:dyDescent="0.2">
      <c r="A1" s="207" t="s">
        <v>2</v>
      </c>
    </row>
    <row r="2" spans="1:6" ht="14.25" x14ac:dyDescent="0.2">
      <c r="A2" s="207" t="s">
        <v>285</v>
      </c>
    </row>
    <row r="3" spans="1:6" ht="14.25" x14ac:dyDescent="0.25">
      <c r="A3" s="208" t="s">
        <v>0</v>
      </c>
      <c r="B3" s="197"/>
      <c r="C3" s="197"/>
      <c r="D3" s="198"/>
    </row>
    <row r="4" spans="1:6" x14ac:dyDescent="0.2">
      <c r="A4" s="209"/>
      <c r="B4" s="199"/>
      <c r="C4" s="199"/>
      <c r="D4" s="200"/>
    </row>
    <row r="5" spans="1:6" ht="12.75" thickBot="1" x14ac:dyDescent="0.25">
      <c r="A5" s="201" t="s">
        <v>132</v>
      </c>
      <c r="B5" s="201"/>
      <c r="C5" s="201"/>
      <c r="D5" s="201"/>
    </row>
    <row r="6" spans="1:6" ht="12.75" thickBot="1" x14ac:dyDescent="0.25">
      <c r="A6" s="169" t="s">
        <v>0</v>
      </c>
      <c r="B6" s="170" t="s">
        <v>442</v>
      </c>
      <c r="C6" s="170" t="s">
        <v>443</v>
      </c>
      <c r="D6" s="171" t="s">
        <v>3</v>
      </c>
    </row>
    <row r="7" spans="1:6" ht="12.75" thickBot="1" x14ac:dyDescent="0.25">
      <c r="A7" s="175" t="s">
        <v>133</v>
      </c>
      <c r="B7" s="176">
        <v>16628</v>
      </c>
      <c r="C7" s="176">
        <v>11521</v>
      </c>
      <c r="D7" s="177">
        <v>0.443</v>
      </c>
      <c r="F7" s="204"/>
    </row>
    <row r="8" spans="1:6" ht="12.75" thickBot="1" x14ac:dyDescent="0.25">
      <c r="A8" s="175" t="s">
        <v>256</v>
      </c>
      <c r="B8" s="202">
        <v>-11007</v>
      </c>
      <c r="C8" s="202">
        <v>-6770</v>
      </c>
      <c r="D8" s="177">
        <v>0.626</v>
      </c>
      <c r="F8" s="204"/>
    </row>
    <row r="9" spans="1:6" ht="12.75" thickBot="1" x14ac:dyDescent="0.25">
      <c r="A9" s="172" t="s">
        <v>137</v>
      </c>
      <c r="B9" s="173">
        <v>5621</v>
      </c>
      <c r="C9" s="173">
        <v>4751</v>
      </c>
      <c r="D9" s="171">
        <v>0.183</v>
      </c>
    </row>
    <row r="10" spans="1:6" ht="12.75" thickBot="1" x14ac:dyDescent="0.25">
      <c r="A10" s="178" t="s">
        <v>138</v>
      </c>
      <c r="B10" s="179">
        <v>0.33800000000000002</v>
      </c>
      <c r="C10" s="179">
        <v>0.41199999999999998</v>
      </c>
      <c r="D10" s="180" t="s">
        <v>465</v>
      </c>
      <c r="E10" s="216"/>
      <c r="F10" s="216"/>
    </row>
    <row r="11" spans="1:6" ht="12.75" thickBot="1" x14ac:dyDescent="0.25">
      <c r="A11" s="175" t="s">
        <v>257</v>
      </c>
      <c r="B11" s="176">
        <v>-1773</v>
      </c>
      <c r="C11" s="176">
        <v>-2381</v>
      </c>
      <c r="D11" s="177">
        <v>-0.255</v>
      </c>
      <c r="F11" s="204"/>
    </row>
    <row r="12" spans="1:6" ht="12.75" thickBot="1" x14ac:dyDescent="0.25">
      <c r="A12" s="175" t="s">
        <v>258</v>
      </c>
      <c r="B12" s="176">
        <v>-132</v>
      </c>
      <c r="C12" s="176">
        <v>-122</v>
      </c>
      <c r="D12" s="177">
        <v>8.2000000000000003E-2</v>
      </c>
      <c r="F12" s="204"/>
    </row>
    <row r="13" spans="1:6" ht="12.75" thickBot="1" x14ac:dyDescent="0.25">
      <c r="A13" s="175" t="s">
        <v>140</v>
      </c>
      <c r="B13" s="176">
        <v>-713</v>
      </c>
      <c r="C13" s="176">
        <v>-689</v>
      </c>
      <c r="D13" s="177">
        <v>3.5000000000000003E-2</v>
      </c>
      <c r="F13" s="204"/>
    </row>
    <row r="14" spans="1:6" ht="12.75" thickBot="1" x14ac:dyDescent="0.25">
      <c r="A14" s="175" t="s">
        <v>259</v>
      </c>
      <c r="B14" s="176">
        <v>-464</v>
      </c>
      <c r="C14" s="176">
        <v>-615</v>
      </c>
      <c r="D14" s="177">
        <v>-0.246</v>
      </c>
      <c r="F14" s="204"/>
    </row>
    <row r="15" spans="1:6" ht="12.75" thickBot="1" x14ac:dyDescent="0.25">
      <c r="A15" s="175" t="s">
        <v>214</v>
      </c>
      <c r="B15" s="176">
        <v>-200</v>
      </c>
      <c r="C15" s="176">
        <v>-297</v>
      </c>
      <c r="D15" s="177">
        <v>-0.32700000000000001</v>
      </c>
      <c r="F15" s="204"/>
    </row>
    <row r="16" spans="1:6" ht="12.75" thickBot="1" x14ac:dyDescent="0.25">
      <c r="A16" s="172" t="s">
        <v>144</v>
      </c>
      <c r="B16" s="173">
        <v>2339</v>
      </c>
      <c r="C16" s="173">
        <v>647</v>
      </c>
      <c r="D16" s="171" t="s">
        <v>4</v>
      </c>
    </row>
    <row r="17" spans="1:6" ht="12.75" thickBot="1" x14ac:dyDescent="0.25">
      <c r="A17" s="178" t="s">
        <v>216</v>
      </c>
      <c r="B17" s="179">
        <v>0.14099999999999999</v>
      </c>
      <c r="C17" s="179">
        <v>5.6000000000000001E-2</v>
      </c>
      <c r="D17" s="180" t="s">
        <v>464</v>
      </c>
      <c r="E17" s="216"/>
      <c r="F17" s="216"/>
    </row>
    <row r="18" spans="1:6" ht="12.75" thickBot="1" x14ac:dyDescent="0.25">
      <c r="A18" s="175" t="s">
        <v>147</v>
      </c>
      <c r="B18" s="176">
        <v>-2241</v>
      </c>
      <c r="C18" s="176">
        <v>-1813</v>
      </c>
      <c r="D18" s="177">
        <v>0.23599999999999999</v>
      </c>
      <c r="F18" s="204"/>
    </row>
    <row r="19" spans="1:6" ht="12.75" thickBot="1" x14ac:dyDescent="0.25">
      <c r="A19" s="175" t="s">
        <v>260</v>
      </c>
      <c r="B19" s="176">
        <v>-1155</v>
      </c>
      <c r="C19" s="176">
        <v>-2221</v>
      </c>
      <c r="D19" s="177">
        <v>-0.48</v>
      </c>
      <c r="F19" s="204"/>
    </row>
    <row r="20" spans="1:6" ht="12.75" thickBot="1" x14ac:dyDescent="0.25">
      <c r="A20" s="175" t="s">
        <v>261</v>
      </c>
      <c r="B20" s="176">
        <v>1783</v>
      </c>
      <c r="C20" s="176">
        <v>1307</v>
      </c>
      <c r="D20" s="177">
        <v>0.36399999999999999</v>
      </c>
      <c r="F20" s="204"/>
    </row>
    <row r="21" spans="1:6" ht="12.75" thickBot="1" x14ac:dyDescent="0.25">
      <c r="A21" s="175" t="s">
        <v>262</v>
      </c>
      <c r="B21" s="176">
        <v>-1</v>
      </c>
      <c r="C21" s="176">
        <v>0</v>
      </c>
      <c r="D21" s="177" t="s">
        <v>4</v>
      </c>
      <c r="F21" s="204"/>
    </row>
    <row r="22" spans="1:6" ht="12.75" thickBot="1" x14ac:dyDescent="0.25">
      <c r="A22" s="172" t="s">
        <v>220</v>
      </c>
      <c r="B22" s="203">
        <v>725</v>
      </c>
      <c r="C22" s="203">
        <v>-2080</v>
      </c>
      <c r="D22" s="171" t="s">
        <v>4</v>
      </c>
    </row>
    <row r="23" spans="1:6" ht="12.75" thickBot="1" x14ac:dyDescent="0.25">
      <c r="A23" s="172" t="s">
        <v>436</v>
      </c>
      <c r="B23" s="212">
        <v>725</v>
      </c>
      <c r="C23" s="212">
        <v>-2080</v>
      </c>
      <c r="D23" s="171" t="s">
        <v>4</v>
      </c>
    </row>
    <row r="24" spans="1:6" x14ac:dyDescent="0.2">
      <c r="B24" s="196"/>
      <c r="C24" s="196"/>
      <c r="D24" s="196"/>
    </row>
    <row r="25" spans="1:6" x14ac:dyDescent="0.2">
      <c r="B25" s="196"/>
      <c r="C25" s="196"/>
      <c r="D25" s="196"/>
    </row>
    <row r="26" spans="1:6" ht="12.75" thickBot="1" x14ac:dyDescent="0.25">
      <c r="A26" s="201" t="s">
        <v>161</v>
      </c>
      <c r="B26" s="205"/>
      <c r="C26" s="205"/>
      <c r="D26" s="205"/>
    </row>
    <row r="27" spans="1:6" ht="12.75" thickBot="1" x14ac:dyDescent="0.25">
      <c r="A27" s="169" t="s">
        <v>0</v>
      </c>
      <c r="B27" s="170" t="s">
        <v>442</v>
      </c>
      <c r="C27" s="170" t="s">
        <v>443</v>
      </c>
      <c r="D27" s="171" t="s">
        <v>3</v>
      </c>
    </row>
    <row r="28" spans="1:6" ht="12.75" thickBot="1" x14ac:dyDescent="0.25">
      <c r="A28" s="175" t="s">
        <v>263</v>
      </c>
      <c r="B28" s="176">
        <v>20792</v>
      </c>
      <c r="C28" s="176">
        <v>14046</v>
      </c>
      <c r="D28" s="187">
        <v>0.48</v>
      </c>
      <c r="F28" s="204"/>
    </row>
    <row r="29" spans="1:6" ht="12.75" thickBot="1" x14ac:dyDescent="0.25">
      <c r="A29" s="175" t="s">
        <v>222</v>
      </c>
      <c r="B29" s="176">
        <v>-11495</v>
      </c>
      <c r="C29" s="176">
        <v>-6484</v>
      </c>
      <c r="D29" s="187">
        <v>0.77300000000000002</v>
      </c>
      <c r="F29" s="204"/>
    </row>
    <row r="30" spans="1:6" ht="12.75" thickBot="1" x14ac:dyDescent="0.25">
      <c r="A30" s="175" t="s">
        <v>264</v>
      </c>
      <c r="B30" s="176">
        <v>-9654</v>
      </c>
      <c r="C30" s="176">
        <v>-7980</v>
      </c>
      <c r="D30" s="187">
        <v>0.21</v>
      </c>
      <c r="F30" s="204"/>
    </row>
    <row r="31" spans="1:6" ht="12.75" thickBot="1" x14ac:dyDescent="0.25">
      <c r="A31" s="172" t="s">
        <v>172</v>
      </c>
      <c r="B31" s="173">
        <v>-357</v>
      </c>
      <c r="C31" s="173">
        <v>-418</v>
      </c>
      <c r="D31" s="185">
        <v>-0.14599999999999999</v>
      </c>
    </row>
    <row r="32" spans="1:6" ht="12.75" thickBot="1" x14ac:dyDescent="0.25">
      <c r="A32" s="175" t="s">
        <v>265</v>
      </c>
      <c r="B32" s="176">
        <v>-1432</v>
      </c>
      <c r="C32" s="176">
        <v>-1800</v>
      </c>
      <c r="D32" s="187">
        <v>-0.20399999999999999</v>
      </c>
      <c r="F32" s="204"/>
    </row>
    <row r="33" spans="1:6" ht="12.75" thickBot="1" x14ac:dyDescent="0.25">
      <c r="A33" s="175" t="s">
        <v>224</v>
      </c>
      <c r="B33" s="176">
        <v>12</v>
      </c>
      <c r="C33" s="176">
        <v>13</v>
      </c>
      <c r="D33" s="187">
        <v>-7.6999999999999999E-2</v>
      </c>
      <c r="F33" s="204"/>
    </row>
    <row r="34" spans="1:6" ht="12.75" thickBot="1" x14ac:dyDescent="0.25">
      <c r="A34" s="172" t="s">
        <v>287</v>
      </c>
      <c r="B34" s="173">
        <v>-1420</v>
      </c>
      <c r="C34" s="173">
        <v>-1787</v>
      </c>
      <c r="D34" s="185">
        <v>-0.20499999999999999</v>
      </c>
    </row>
    <row r="35" spans="1:6" ht="12.75" thickBot="1" x14ac:dyDescent="0.25">
      <c r="A35" s="175" t="s">
        <v>231</v>
      </c>
      <c r="B35" s="176">
        <v>989</v>
      </c>
      <c r="C35" s="176">
        <v>5300</v>
      </c>
      <c r="D35" s="187">
        <v>-0.81299999999999994</v>
      </c>
      <c r="F35" s="204"/>
    </row>
    <row r="36" spans="1:6" ht="12.75" thickBot="1" x14ac:dyDescent="0.25">
      <c r="A36" s="175" t="s">
        <v>232</v>
      </c>
      <c r="B36" s="176">
        <v>0</v>
      </c>
      <c r="C36" s="176">
        <v>0</v>
      </c>
      <c r="D36" s="187" t="s">
        <v>4</v>
      </c>
      <c r="F36" s="204"/>
    </row>
    <row r="37" spans="1:6" ht="12.75" thickBot="1" x14ac:dyDescent="0.25">
      <c r="A37" s="175" t="s">
        <v>233</v>
      </c>
      <c r="B37" s="176">
        <v>-1041</v>
      </c>
      <c r="C37" s="176">
        <v>-976</v>
      </c>
      <c r="D37" s="187">
        <v>6.7000000000000004E-2</v>
      </c>
      <c r="F37" s="204"/>
    </row>
    <row r="38" spans="1:6" ht="12.75" thickBot="1" x14ac:dyDescent="0.25">
      <c r="A38" s="175" t="s">
        <v>268</v>
      </c>
      <c r="B38" s="176">
        <v>-195</v>
      </c>
      <c r="C38" s="176">
        <v>-143</v>
      </c>
      <c r="D38" s="187">
        <v>0.36399999999999999</v>
      </c>
      <c r="F38" s="204"/>
    </row>
    <row r="39" spans="1:6" ht="12.75" thickBot="1" x14ac:dyDescent="0.25">
      <c r="A39" s="172" t="s">
        <v>186</v>
      </c>
      <c r="B39" s="173">
        <v>-247</v>
      </c>
      <c r="C39" s="173">
        <v>4181</v>
      </c>
      <c r="D39" s="185" t="s">
        <v>4</v>
      </c>
    </row>
    <row r="40" spans="1:6" ht="12.75" thickBot="1" x14ac:dyDescent="0.25">
      <c r="A40" s="175" t="s">
        <v>288</v>
      </c>
      <c r="B40" s="176">
        <v>-145</v>
      </c>
      <c r="C40" s="176">
        <v>-60</v>
      </c>
      <c r="D40" s="187" t="s">
        <v>4</v>
      </c>
    </row>
    <row r="41" spans="1:6" ht="12.75" thickBot="1" x14ac:dyDescent="0.25">
      <c r="A41" s="172" t="s">
        <v>238</v>
      </c>
      <c r="B41" s="173">
        <v>-2169</v>
      </c>
      <c r="C41" s="173">
        <v>1916</v>
      </c>
      <c r="D41" s="185" t="s">
        <v>4</v>
      </c>
    </row>
    <row r="42" spans="1:6" ht="12.75" thickBot="1" x14ac:dyDescent="0.25">
      <c r="A42" s="172" t="s">
        <v>289</v>
      </c>
      <c r="B42" s="173">
        <v>6265</v>
      </c>
      <c r="C42" s="173">
        <v>3489</v>
      </c>
      <c r="D42" s="185">
        <v>0.79600000000000004</v>
      </c>
      <c r="F42" s="204"/>
    </row>
    <row r="43" spans="1:6" ht="12.75" thickBot="1" x14ac:dyDescent="0.25">
      <c r="A43" s="172" t="s">
        <v>290</v>
      </c>
      <c r="B43" s="173">
        <v>4096</v>
      </c>
      <c r="C43" s="173">
        <v>5405</v>
      </c>
      <c r="D43" s="185">
        <v>-0.24199999999999999</v>
      </c>
      <c r="F43" s="204"/>
    </row>
    <row r="44" spans="1:6" x14ac:dyDescent="0.2">
      <c r="B44" s="204"/>
      <c r="C44" s="204"/>
      <c r="D44" s="196"/>
    </row>
    <row r="45" spans="1:6" x14ac:dyDescent="0.2">
      <c r="B45" s="196"/>
      <c r="C45" s="196"/>
      <c r="D45" s="196"/>
    </row>
    <row r="46" spans="1:6" ht="12.75" thickBot="1" x14ac:dyDescent="0.25">
      <c r="A46" s="201" t="s">
        <v>192</v>
      </c>
      <c r="B46" s="205"/>
      <c r="C46" s="205"/>
      <c r="D46" s="205"/>
    </row>
    <row r="47" spans="1:6" ht="12.75" thickBot="1" x14ac:dyDescent="0.25">
      <c r="A47" s="169" t="s">
        <v>0</v>
      </c>
      <c r="B47" s="191">
        <v>45016</v>
      </c>
      <c r="C47" s="191">
        <v>44926</v>
      </c>
      <c r="D47" s="192" t="s">
        <v>3</v>
      </c>
    </row>
    <row r="48" spans="1:6" ht="12.75" thickBot="1" x14ac:dyDescent="0.25">
      <c r="A48" s="175" t="s">
        <v>271</v>
      </c>
      <c r="B48" s="176">
        <v>4096</v>
      </c>
      <c r="C48" s="176">
        <v>6265</v>
      </c>
      <c r="D48" s="187">
        <v>-0.34599999999999997</v>
      </c>
      <c r="F48" s="204"/>
    </row>
    <row r="49" spans="1:6" ht="12.75" thickBot="1" x14ac:dyDescent="0.25">
      <c r="A49" s="175" t="s">
        <v>273</v>
      </c>
      <c r="B49" s="176">
        <v>21468</v>
      </c>
      <c r="C49" s="176">
        <v>14587</v>
      </c>
      <c r="D49" s="187">
        <v>0.47199999999999998</v>
      </c>
      <c r="F49" s="204"/>
    </row>
    <row r="50" spans="1:6" ht="12.75" thickBot="1" x14ac:dyDescent="0.25">
      <c r="A50" s="175" t="s">
        <v>274</v>
      </c>
      <c r="B50" s="176">
        <v>4251</v>
      </c>
      <c r="C50" s="176">
        <v>4130</v>
      </c>
      <c r="D50" s="187">
        <v>2.9000000000000001E-2</v>
      </c>
    </row>
    <row r="51" spans="1:6" ht="12.75" thickBot="1" x14ac:dyDescent="0.25">
      <c r="A51" s="175" t="s">
        <v>275</v>
      </c>
      <c r="B51" s="176">
        <v>15700</v>
      </c>
      <c r="C51" s="176">
        <v>16340</v>
      </c>
      <c r="D51" s="187">
        <v>-3.9E-2</v>
      </c>
      <c r="F51" s="204"/>
    </row>
    <row r="52" spans="1:6" ht="12.75" thickBot="1" x14ac:dyDescent="0.25">
      <c r="A52" s="175" t="s">
        <v>276</v>
      </c>
      <c r="B52" s="176">
        <v>8555</v>
      </c>
      <c r="C52" s="176">
        <v>8646</v>
      </c>
      <c r="D52" s="187">
        <v>-1.0999999999999999E-2</v>
      </c>
      <c r="F52" s="204"/>
    </row>
    <row r="53" spans="1:6" ht="12.75" thickBot="1" x14ac:dyDescent="0.25">
      <c r="A53" s="175" t="s">
        <v>278</v>
      </c>
      <c r="B53" s="176">
        <v>76413</v>
      </c>
      <c r="C53" s="176">
        <v>76704</v>
      </c>
      <c r="D53" s="187">
        <v>-4.0000000000000001E-3</v>
      </c>
      <c r="F53" s="204"/>
    </row>
    <row r="54" spans="1:6" ht="12.75" thickBot="1" x14ac:dyDescent="0.25">
      <c r="A54" s="172" t="s">
        <v>279</v>
      </c>
      <c r="B54" s="173">
        <v>130483</v>
      </c>
      <c r="C54" s="173">
        <v>126672</v>
      </c>
      <c r="D54" s="185">
        <v>0.03</v>
      </c>
      <c r="F54" s="204"/>
    </row>
    <row r="55" spans="1:6" ht="12.75" thickBot="1" x14ac:dyDescent="0.25">
      <c r="A55" s="175" t="s">
        <v>280</v>
      </c>
      <c r="B55" s="176">
        <v>12246</v>
      </c>
      <c r="C55" s="176">
        <v>11114</v>
      </c>
      <c r="D55" s="187">
        <v>0.10199999999999999</v>
      </c>
      <c r="F55" s="204"/>
    </row>
    <row r="56" spans="1:6" ht="12.75" thickBot="1" x14ac:dyDescent="0.25">
      <c r="A56" s="175" t="s">
        <v>281</v>
      </c>
      <c r="B56" s="176">
        <v>51837</v>
      </c>
      <c r="C56" s="176">
        <v>52497</v>
      </c>
      <c r="D56" s="187">
        <v>-1.2999999999999999E-2</v>
      </c>
      <c r="F56" s="204"/>
    </row>
    <row r="57" spans="1:6" ht="12.75" thickBot="1" x14ac:dyDescent="0.25">
      <c r="A57" s="175" t="s">
        <v>282</v>
      </c>
      <c r="B57" s="176">
        <v>7115</v>
      </c>
      <c r="C57" s="176">
        <v>4499</v>
      </c>
      <c r="D57" s="187">
        <v>0.58099999999999996</v>
      </c>
    </row>
    <row r="58" spans="1:6" ht="12.75" thickBot="1" x14ac:dyDescent="0.25">
      <c r="A58" s="172" t="s">
        <v>283</v>
      </c>
      <c r="B58" s="173">
        <v>71198</v>
      </c>
      <c r="C58" s="173">
        <v>68110</v>
      </c>
      <c r="D58" s="185">
        <v>4.4999999999999998E-2</v>
      </c>
      <c r="F58" s="204"/>
    </row>
    <row r="59" spans="1:6" ht="12.75" thickBot="1" x14ac:dyDescent="0.25">
      <c r="A59" s="172" t="s">
        <v>253</v>
      </c>
      <c r="B59" s="173">
        <v>59285</v>
      </c>
      <c r="C59" s="173">
        <v>58562</v>
      </c>
      <c r="D59" s="185">
        <v>1.2E-2</v>
      </c>
    </row>
    <row r="60" spans="1:6" ht="12.75" thickBot="1" x14ac:dyDescent="0.25">
      <c r="A60" s="172" t="s">
        <v>284</v>
      </c>
      <c r="B60" s="173">
        <v>130483</v>
      </c>
      <c r="C60" s="173">
        <v>126672</v>
      </c>
      <c r="D60" s="185">
        <v>0.03</v>
      </c>
    </row>
    <row r="61" spans="1:6" x14ac:dyDescent="0.2">
      <c r="B61" s="196"/>
      <c r="C61" s="196"/>
      <c r="D61" s="196"/>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CA4F-3E72-4EEA-A7C1-1F5BC243D666}">
  <sheetPr>
    <tabColor rgb="FF7B2038"/>
  </sheetPr>
  <dimension ref="A1:J61"/>
  <sheetViews>
    <sheetView showGridLines="0" zoomScale="80" zoomScaleNormal="80" workbookViewId="0">
      <pane ySplit="3" topLeftCell="A4" activePane="bottomLeft" state="frozen"/>
      <selection pane="bottomLeft"/>
    </sheetView>
  </sheetViews>
  <sheetFormatPr defaultColWidth="8.85546875" defaultRowHeight="12" x14ac:dyDescent="0.2"/>
  <cols>
    <col min="1" max="1" width="56.42578125" style="196" bestFit="1" customWidth="1"/>
    <col min="2" max="3" width="10" style="194" bestFit="1" customWidth="1"/>
    <col min="4" max="4" width="11.42578125" style="195" bestFit="1" customWidth="1"/>
    <col min="5" max="16384" width="8.85546875" style="196"/>
  </cols>
  <sheetData>
    <row r="1" spans="1:10" ht="14.25" x14ac:dyDescent="0.2">
      <c r="A1" s="207" t="s">
        <v>2</v>
      </c>
    </row>
    <row r="2" spans="1:10" ht="14.25" x14ac:dyDescent="0.2">
      <c r="A2" s="207" t="s">
        <v>291</v>
      </c>
    </row>
    <row r="3" spans="1:10" ht="14.25" x14ac:dyDescent="0.25">
      <c r="A3" s="208" t="s">
        <v>0</v>
      </c>
      <c r="B3" s="197"/>
      <c r="C3" s="197"/>
      <c r="D3" s="198"/>
    </row>
    <row r="4" spans="1:10" x14ac:dyDescent="0.2">
      <c r="A4" s="209"/>
      <c r="B4" s="199"/>
      <c r="C4" s="199"/>
      <c r="D4" s="200"/>
    </row>
    <row r="5" spans="1:10" ht="12.75" thickBot="1" x14ac:dyDescent="0.25">
      <c r="A5" s="201" t="s">
        <v>132</v>
      </c>
      <c r="B5" s="201"/>
      <c r="C5" s="201"/>
      <c r="D5" s="201"/>
    </row>
    <row r="6" spans="1:10" ht="12.75" thickBot="1" x14ac:dyDescent="0.25">
      <c r="A6" s="169" t="s">
        <v>0</v>
      </c>
      <c r="B6" s="170" t="s">
        <v>442</v>
      </c>
      <c r="C6" s="170" t="s">
        <v>443</v>
      </c>
      <c r="D6" s="171" t="s">
        <v>3</v>
      </c>
    </row>
    <row r="7" spans="1:10" ht="12.75" thickBot="1" x14ac:dyDescent="0.25">
      <c r="A7" s="175" t="s">
        <v>133</v>
      </c>
      <c r="B7" s="176">
        <v>34217</v>
      </c>
      <c r="C7" s="176">
        <v>24440</v>
      </c>
      <c r="D7" s="177">
        <v>0.4</v>
      </c>
      <c r="F7" s="204"/>
      <c r="G7" s="204"/>
      <c r="I7" s="204"/>
      <c r="J7" s="204"/>
    </row>
    <row r="8" spans="1:10" ht="12.75" thickBot="1" x14ac:dyDescent="0.25">
      <c r="A8" s="175" t="s">
        <v>256</v>
      </c>
      <c r="B8" s="202">
        <v>-27347</v>
      </c>
      <c r="C8" s="202">
        <v>-20045</v>
      </c>
      <c r="D8" s="177">
        <v>0.36399999999999999</v>
      </c>
      <c r="F8" s="204"/>
      <c r="G8" s="204"/>
      <c r="I8" s="204"/>
      <c r="J8" s="204"/>
    </row>
    <row r="9" spans="1:10" ht="12.75" thickBot="1" x14ac:dyDescent="0.25">
      <c r="A9" s="172" t="s">
        <v>137</v>
      </c>
      <c r="B9" s="173">
        <v>6870</v>
      </c>
      <c r="C9" s="173">
        <v>4395</v>
      </c>
      <c r="D9" s="171">
        <v>0.56299999999999994</v>
      </c>
    </row>
    <row r="10" spans="1:10" ht="12.75" thickBot="1" x14ac:dyDescent="0.25">
      <c r="A10" s="178" t="s">
        <v>138</v>
      </c>
      <c r="B10" s="179">
        <v>0.20100000000000001</v>
      </c>
      <c r="C10" s="179">
        <v>0.18</v>
      </c>
      <c r="D10" s="220" t="s">
        <v>466</v>
      </c>
    </row>
    <row r="11" spans="1:10" ht="12.75" thickBot="1" x14ac:dyDescent="0.25">
      <c r="A11" s="175" t="s">
        <v>257</v>
      </c>
      <c r="B11" s="176">
        <v>-3767</v>
      </c>
      <c r="C11" s="176">
        <v>-2401</v>
      </c>
      <c r="D11" s="177">
        <v>0.56899999999999995</v>
      </c>
      <c r="F11" s="204"/>
      <c r="G11" s="204"/>
      <c r="I11" s="204"/>
      <c r="J11" s="204"/>
    </row>
    <row r="12" spans="1:10" ht="12.75" thickBot="1" x14ac:dyDescent="0.25">
      <c r="A12" s="175" t="s">
        <v>258</v>
      </c>
      <c r="B12" s="176">
        <v>-173</v>
      </c>
      <c r="C12" s="176">
        <v>-13</v>
      </c>
      <c r="D12" s="177" t="s">
        <v>4</v>
      </c>
      <c r="F12" s="204"/>
      <c r="G12" s="204"/>
      <c r="I12" s="204"/>
      <c r="J12" s="204"/>
    </row>
    <row r="13" spans="1:10" ht="12.75" thickBot="1" x14ac:dyDescent="0.25">
      <c r="A13" s="175" t="s">
        <v>140</v>
      </c>
      <c r="B13" s="176">
        <v>-637</v>
      </c>
      <c r="C13" s="176">
        <v>-421</v>
      </c>
      <c r="D13" s="177">
        <v>0.51300000000000001</v>
      </c>
      <c r="F13" s="204"/>
      <c r="G13" s="204"/>
      <c r="I13" s="204"/>
      <c r="J13" s="204"/>
    </row>
    <row r="14" spans="1:10" ht="12.75" thickBot="1" x14ac:dyDescent="0.25">
      <c r="A14" s="175" t="s">
        <v>259</v>
      </c>
      <c r="B14" s="176">
        <v>-1425</v>
      </c>
      <c r="C14" s="176">
        <v>-867</v>
      </c>
      <c r="D14" s="177">
        <v>0.64400000000000002</v>
      </c>
      <c r="F14" s="204"/>
      <c r="G14" s="204"/>
      <c r="I14" s="204"/>
      <c r="J14" s="204"/>
    </row>
    <row r="15" spans="1:10" ht="12.75" thickBot="1" x14ac:dyDescent="0.25">
      <c r="A15" s="175" t="s">
        <v>214</v>
      </c>
      <c r="B15" s="176">
        <v>-51</v>
      </c>
      <c r="C15" s="176">
        <v>-139</v>
      </c>
      <c r="D15" s="177">
        <v>-0.63300000000000001</v>
      </c>
      <c r="F15" s="204"/>
      <c r="G15" s="204"/>
      <c r="I15" s="204"/>
      <c r="J15" s="204"/>
    </row>
    <row r="16" spans="1:10" ht="12.75" thickBot="1" x14ac:dyDescent="0.25">
      <c r="A16" s="172" t="s">
        <v>144</v>
      </c>
      <c r="B16" s="173">
        <v>817</v>
      </c>
      <c r="C16" s="173">
        <v>554</v>
      </c>
      <c r="D16" s="171">
        <v>0.47499999999999998</v>
      </c>
    </row>
    <row r="17" spans="1:10" ht="12.75" thickBot="1" x14ac:dyDescent="0.25">
      <c r="A17" s="178" t="s">
        <v>216</v>
      </c>
      <c r="B17" s="179">
        <v>2.4E-2</v>
      </c>
      <c r="C17" s="179">
        <v>2.3E-2</v>
      </c>
      <c r="D17" s="220" t="s">
        <v>460</v>
      </c>
      <c r="E17" s="216"/>
    </row>
    <row r="18" spans="1:10" ht="12.75" thickBot="1" x14ac:dyDescent="0.25">
      <c r="A18" s="175" t="s">
        <v>147</v>
      </c>
      <c r="B18" s="176">
        <v>-539</v>
      </c>
      <c r="C18" s="176">
        <v>-433</v>
      </c>
      <c r="D18" s="177">
        <v>0.245</v>
      </c>
      <c r="F18" s="204"/>
      <c r="G18" s="204"/>
      <c r="I18" s="204"/>
      <c r="J18" s="204"/>
    </row>
    <row r="19" spans="1:10" ht="12.75" thickBot="1" x14ac:dyDescent="0.25">
      <c r="A19" s="175" t="s">
        <v>260</v>
      </c>
      <c r="B19" s="176">
        <v>-68</v>
      </c>
      <c r="C19" s="176">
        <v>6</v>
      </c>
      <c r="D19" s="177" t="s">
        <v>4</v>
      </c>
      <c r="F19" s="204"/>
      <c r="G19" s="204"/>
      <c r="I19" s="204"/>
      <c r="J19" s="204"/>
    </row>
    <row r="20" spans="1:10" ht="12.75" thickBot="1" x14ac:dyDescent="0.25">
      <c r="A20" s="175" t="s">
        <v>261</v>
      </c>
      <c r="B20" s="176">
        <v>139</v>
      </c>
      <c r="C20" s="176">
        <v>4</v>
      </c>
      <c r="D20" s="177" t="s">
        <v>4</v>
      </c>
      <c r="F20" s="204"/>
      <c r="G20" s="204"/>
      <c r="I20" s="204"/>
      <c r="J20" s="204"/>
    </row>
    <row r="21" spans="1:10" ht="12.75" thickBot="1" x14ac:dyDescent="0.25">
      <c r="A21" s="175" t="s">
        <v>262</v>
      </c>
      <c r="B21" s="176">
        <v>-68</v>
      </c>
      <c r="C21" s="176">
        <v>0</v>
      </c>
      <c r="D21" s="177" t="s">
        <v>4</v>
      </c>
      <c r="F21" s="204"/>
      <c r="G21" s="204"/>
      <c r="I21" s="204"/>
      <c r="J21" s="204"/>
    </row>
    <row r="22" spans="1:10" ht="12.75" thickBot="1" x14ac:dyDescent="0.25">
      <c r="A22" s="172" t="s">
        <v>286</v>
      </c>
      <c r="B22" s="203">
        <v>281</v>
      </c>
      <c r="C22" s="203">
        <v>131</v>
      </c>
      <c r="D22" s="171">
        <v>1.145</v>
      </c>
    </row>
    <row r="23" spans="1:10" ht="12.75" thickBot="1" x14ac:dyDescent="0.25">
      <c r="A23" s="172" t="s">
        <v>292</v>
      </c>
      <c r="B23" s="212">
        <v>281</v>
      </c>
      <c r="C23" s="212">
        <v>131</v>
      </c>
      <c r="D23" s="171">
        <v>1.145</v>
      </c>
      <c r="F23" s="204"/>
      <c r="G23" s="204"/>
      <c r="I23" s="204"/>
      <c r="J23" s="204"/>
    </row>
    <row r="24" spans="1:10" x14ac:dyDescent="0.2">
      <c r="B24" s="196"/>
      <c r="C24" s="196"/>
      <c r="D24" s="196"/>
    </row>
    <row r="25" spans="1:10" x14ac:dyDescent="0.2">
      <c r="B25" s="196"/>
      <c r="C25" s="196"/>
      <c r="D25" s="196"/>
    </row>
    <row r="26" spans="1:10" ht="12.75" thickBot="1" x14ac:dyDescent="0.25">
      <c r="A26" s="201" t="s">
        <v>161</v>
      </c>
      <c r="B26" s="205"/>
      <c r="C26" s="205"/>
      <c r="D26" s="205"/>
    </row>
    <row r="27" spans="1:10" ht="12.75" thickBot="1" x14ac:dyDescent="0.25">
      <c r="A27" s="169" t="s">
        <v>0</v>
      </c>
      <c r="B27" s="170" t="s">
        <v>442</v>
      </c>
      <c r="C27" s="170" t="s">
        <v>443</v>
      </c>
      <c r="D27" s="171" t="s">
        <v>3</v>
      </c>
    </row>
    <row r="28" spans="1:10" ht="12.75" thickBot="1" x14ac:dyDescent="0.25">
      <c r="A28" s="175" t="s">
        <v>263</v>
      </c>
      <c r="B28" s="176">
        <v>34244</v>
      </c>
      <c r="C28" s="176">
        <v>24906</v>
      </c>
      <c r="D28" s="187">
        <v>0.375</v>
      </c>
      <c r="F28" s="204"/>
      <c r="G28" s="204"/>
      <c r="I28" s="204"/>
      <c r="J28" s="204"/>
    </row>
    <row r="29" spans="1:10" ht="12.75" thickBot="1" x14ac:dyDescent="0.25">
      <c r="A29" s="175" t="s">
        <v>222</v>
      </c>
      <c r="B29" s="176">
        <v>-24778</v>
      </c>
      <c r="C29" s="176">
        <v>-18784</v>
      </c>
      <c r="D29" s="187">
        <v>0.31900000000000001</v>
      </c>
      <c r="F29" s="204"/>
      <c r="G29" s="204"/>
      <c r="I29" s="204"/>
      <c r="J29" s="204"/>
    </row>
    <row r="30" spans="1:10" ht="12.75" thickBot="1" x14ac:dyDescent="0.25">
      <c r="A30" s="175" t="s">
        <v>264</v>
      </c>
      <c r="B30" s="176">
        <v>-7295</v>
      </c>
      <c r="C30" s="176">
        <v>-5383</v>
      </c>
      <c r="D30" s="187">
        <v>0.35499999999999998</v>
      </c>
      <c r="F30" s="204"/>
      <c r="G30" s="204"/>
      <c r="I30" s="204"/>
      <c r="J30" s="204"/>
    </row>
    <row r="31" spans="1:10" ht="12.75" thickBot="1" x14ac:dyDescent="0.25">
      <c r="A31" s="172" t="s">
        <v>172</v>
      </c>
      <c r="B31" s="173">
        <v>2171</v>
      </c>
      <c r="C31" s="173">
        <v>739</v>
      </c>
      <c r="D31" s="185" t="s">
        <v>4</v>
      </c>
    </row>
    <row r="32" spans="1:10" ht="12.75" thickBot="1" x14ac:dyDescent="0.25">
      <c r="A32" s="175" t="s">
        <v>265</v>
      </c>
      <c r="B32" s="176">
        <v>-606</v>
      </c>
      <c r="C32" s="176">
        <v>-450</v>
      </c>
      <c r="D32" s="187">
        <v>0.34699999999999998</v>
      </c>
      <c r="F32" s="204"/>
      <c r="G32" s="204"/>
      <c r="I32" s="204"/>
      <c r="J32" s="204"/>
    </row>
    <row r="33" spans="1:10" ht="12.75" thickBot="1" x14ac:dyDescent="0.25">
      <c r="A33" s="172" t="s">
        <v>287</v>
      </c>
      <c r="B33" s="173">
        <v>-606</v>
      </c>
      <c r="C33" s="173">
        <v>-450</v>
      </c>
      <c r="D33" s="185">
        <v>0.34699999999999998</v>
      </c>
    </row>
    <row r="34" spans="1:10" ht="12.75" thickBot="1" x14ac:dyDescent="0.25">
      <c r="A34" s="175" t="s">
        <v>231</v>
      </c>
      <c r="B34" s="176">
        <v>0</v>
      </c>
      <c r="C34" s="176">
        <v>0</v>
      </c>
      <c r="D34" s="187" t="s">
        <v>4</v>
      </c>
      <c r="F34" s="204"/>
      <c r="G34" s="204"/>
      <c r="I34" s="204"/>
      <c r="J34" s="204"/>
    </row>
    <row r="35" spans="1:10" ht="12.75" thickBot="1" x14ac:dyDescent="0.25">
      <c r="A35" s="175" t="s">
        <v>232</v>
      </c>
      <c r="B35" s="176">
        <v>0</v>
      </c>
      <c r="C35" s="176">
        <v>0</v>
      </c>
      <c r="D35" s="187" t="s">
        <v>4</v>
      </c>
      <c r="F35" s="204"/>
      <c r="G35" s="204"/>
      <c r="I35" s="204"/>
      <c r="J35" s="204"/>
    </row>
    <row r="36" spans="1:10" ht="12.75" thickBot="1" x14ac:dyDescent="0.25">
      <c r="A36" s="175" t="s">
        <v>233</v>
      </c>
      <c r="B36" s="176">
        <v>5</v>
      </c>
      <c r="C36" s="176">
        <v>-24</v>
      </c>
      <c r="D36" s="187" t="s">
        <v>4</v>
      </c>
      <c r="F36" s="204"/>
      <c r="G36" s="204"/>
      <c r="I36" s="204"/>
      <c r="J36" s="204"/>
    </row>
    <row r="37" spans="1:10" ht="12.75" thickBot="1" x14ac:dyDescent="0.25">
      <c r="A37" s="175" t="s">
        <v>268</v>
      </c>
      <c r="B37" s="176">
        <v>-423</v>
      </c>
      <c r="C37" s="176">
        <v>-378</v>
      </c>
      <c r="D37" s="187">
        <v>0.11899999999999999</v>
      </c>
      <c r="F37" s="204"/>
      <c r="G37" s="204"/>
      <c r="I37" s="204"/>
      <c r="J37" s="204"/>
    </row>
    <row r="38" spans="1:10" ht="12.75" thickBot="1" x14ac:dyDescent="0.25">
      <c r="A38" s="172" t="s">
        <v>186</v>
      </c>
      <c r="B38" s="173">
        <v>-418</v>
      </c>
      <c r="C38" s="173">
        <v>-402</v>
      </c>
      <c r="D38" s="185">
        <v>0.04</v>
      </c>
    </row>
    <row r="39" spans="1:10" ht="12.75" thickBot="1" x14ac:dyDescent="0.25">
      <c r="A39" s="175" t="s">
        <v>288</v>
      </c>
      <c r="B39" s="176">
        <v>-8</v>
      </c>
      <c r="C39" s="176">
        <v>-4</v>
      </c>
      <c r="D39" s="187" t="s">
        <v>4</v>
      </c>
    </row>
    <row r="40" spans="1:10" ht="12.75" thickBot="1" x14ac:dyDescent="0.25">
      <c r="A40" s="172" t="s">
        <v>238</v>
      </c>
      <c r="B40" s="173">
        <v>1139</v>
      </c>
      <c r="C40" s="173">
        <v>-117</v>
      </c>
      <c r="D40" s="185" t="s">
        <v>4</v>
      </c>
    </row>
    <row r="41" spans="1:10" ht="12.75" thickBot="1" x14ac:dyDescent="0.25">
      <c r="A41" s="172" t="s">
        <v>289</v>
      </c>
      <c r="B41" s="173">
        <v>621</v>
      </c>
      <c r="C41" s="173">
        <v>1556</v>
      </c>
      <c r="D41" s="185">
        <v>-0.60099999999999998</v>
      </c>
      <c r="F41" s="204"/>
      <c r="G41" s="204"/>
      <c r="I41" s="204"/>
      <c r="J41" s="204"/>
    </row>
    <row r="42" spans="1:10" ht="12.75" thickBot="1" x14ac:dyDescent="0.25">
      <c r="A42" s="172" t="s">
        <v>290</v>
      </c>
      <c r="B42" s="173">
        <v>1760</v>
      </c>
      <c r="C42" s="173">
        <v>1439</v>
      </c>
      <c r="D42" s="185">
        <v>0.223</v>
      </c>
      <c r="F42" s="204"/>
      <c r="G42" s="204"/>
      <c r="I42" s="204"/>
      <c r="J42" s="204"/>
    </row>
    <row r="43" spans="1:10" x14ac:dyDescent="0.2">
      <c r="B43" s="204"/>
      <c r="C43" s="204"/>
      <c r="D43" s="196"/>
    </row>
    <row r="44" spans="1:10" x14ac:dyDescent="0.2">
      <c r="B44" s="196"/>
      <c r="C44" s="196"/>
      <c r="D44" s="196"/>
    </row>
    <row r="45" spans="1:10" ht="12.75" thickBot="1" x14ac:dyDescent="0.25">
      <c r="A45" s="201" t="s">
        <v>192</v>
      </c>
      <c r="B45" s="205"/>
      <c r="C45" s="205"/>
      <c r="D45" s="205"/>
    </row>
    <row r="46" spans="1:10" ht="12.75" thickBot="1" x14ac:dyDescent="0.25">
      <c r="A46" s="169" t="s">
        <v>0</v>
      </c>
      <c r="B46" s="191">
        <v>45016</v>
      </c>
      <c r="C46" s="191">
        <v>44926</v>
      </c>
      <c r="D46" s="192" t="s">
        <v>3</v>
      </c>
    </row>
    <row r="47" spans="1:10" ht="12.75" thickBot="1" x14ac:dyDescent="0.25">
      <c r="A47" s="175" t="s">
        <v>271</v>
      </c>
      <c r="B47" s="176">
        <v>1760</v>
      </c>
      <c r="C47" s="176">
        <v>621</v>
      </c>
      <c r="D47" s="213" t="s">
        <v>4</v>
      </c>
      <c r="F47" s="204"/>
    </row>
    <row r="48" spans="1:10" ht="12.75" thickBot="1" x14ac:dyDescent="0.25">
      <c r="A48" s="175" t="s">
        <v>273</v>
      </c>
      <c r="B48" s="176">
        <v>21832</v>
      </c>
      <c r="C48" s="176">
        <v>23930</v>
      </c>
      <c r="D48" s="213">
        <v>-8.7999999999999995E-2</v>
      </c>
      <c r="F48" s="204"/>
    </row>
    <row r="49" spans="1:6" ht="12.75" thickBot="1" x14ac:dyDescent="0.25">
      <c r="A49" s="175" t="s">
        <v>274</v>
      </c>
      <c r="B49" s="176">
        <v>1667</v>
      </c>
      <c r="C49" s="176">
        <v>1008</v>
      </c>
      <c r="D49" s="213">
        <v>0.65400000000000003</v>
      </c>
    </row>
    <row r="50" spans="1:6" ht="12.75" thickBot="1" x14ac:dyDescent="0.25">
      <c r="A50" s="175" t="s">
        <v>275</v>
      </c>
      <c r="B50" s="176">
        <v>17618</v>
      </c>
      <c r="C50" s="176">
        <v>11184</v>
      </c>
      <c r="D50" s="213">
        <v>0.57499999999999996</v>
      </c>
      <c r="F50" s="204"/>
    </row>
    <row r="51" spans="1:6" ht="12.75" thickBot="1" x14ac:dyDescent="0.25">
      <c r="A51" s="175" t="s">
        <v>276</v>
      </c>
      <c r="B51" s="176">
        <v>1025</v>
      </c>
      <c r="C51" s="176">
        <v>1045</v>
      </c>
      <c r="D51" s="213">
        <v>-1.9E-2</v>
      </c>
      <c r="F51" s="204"/>
    </row>
    <row r="52" spans="1:6" ht="12.75" thickBot="1" x14ac:dyDescent="0.25">
      <c r="A52" s="175" t="s">
        <v>277</v>
      </c>
      <c r="B52" s="176">
        <v>2836</v>
      </c>
      <c r="C52" s="176">
        <v>2836</v>
      </c>
      <c r="D52" s="213" t="s">
        <v>4</v>
      </c>
      <c r="F52" s="204"/>
    </row>
    <row r="53" spans="1:6" ht="12.75" thickBot="1" x14ac:dyDescent="0.25">
      <c r="A53" s="175" t="s">
        <v>278</v>
      </c>
      <c r="B53" s="176">
        <v>6636</v>
      </c>
      <c r="C53" s="176">
        <v>6716</v>
      </c>
      <c r="D53" s="213">
        <v>-1.2E-2</v>
      </c>
      <c r="F53" s="204"/>
    </row>
    <row r="54" spans="1:6" ht="12.75" thickBot="1" x14ac:dyDescent="0.25">
      <c r="A54" s="172" t="s">
        <v>279</v>
      </c>
      <c r="B54" s="173">
        <v>53374</v>
      </c>
      <c r="C54" s="173">
        <v>47340</v>
      </c>
      <c r="D54" s="214">
        <v>0.127</v>
      </c>
      <c r="F54" s="204"/>
    </row>
    <row r="55" spans="1:6" ht="12.75" thickBot="1" x14ac:dyDescent="0.25">
      <c r="A55" s="175" t="s">
        <v>280</v>
      </c>
      <c r="B55" s="176">
        <v>29642</v>
      </c>
      <c r="C55" s="176">
        <v>24231</v>
      </c>
      <c r="D55" s="213">
        <v>0.223</v>
      </c>
      <c r="F55" s="204"/>
    </row>
    <row r="56" spans="1:6" ht="12.75" thickBot="1" x14ac:dyDescent="0.25">
      <c r="A56" s="175" t="s">
        <v>281</v>
      </c>
      <c r="B56" s="176">
        <v>0</v>
      </c>
      <c r="C56" s="176">
        <v>0</v>
      </c>
      <c r="D56" s="213" t="s">
        <v>4</v>
      </c>
      <c r="F56" s="204"/>
    </row>
    <row r="57" spans="1:6" ht="12.75" thickBot="1" x14ac:dyDescent="0.25">
      <c r="A57" s="175" t="s">
        <v>282</v>
      </c>
      <c r="B57" s="176">
        <v>5673</v>
      </c>
      <c r="C57" s="176">
        <v>5352</v>
      </c>
      <c r="D57" s="213">
        <v>0.06</v>
      </c>
    </row>
    <row r="58" spans="1:6" ht="12.75" thickBot="1" x14ac:dyDescent="0.25">
      <c r="A58" s="172" t="s">
        <v>283</v>
      </c>
      <c r="B58" s="173">
        <v>35315</v>
      </c>
      <c r="C58" s="173">
        <v>29583</v>
      </c>
      <c r="D58" s="214">
        <v>0.19400000000000001</v>
      </c>
      <c r="F58" s="204"/>
    </row>
    <row r="59" spans="1:6" ht="12.75" thickBot="1" x14ac:dyDescent="0.25">
      <c r="A59" s="172" t="s">
        <v>253</v>
      </c>
      <c r="B59" s="173">
        <v>18059</v>
      </c>
      <c r="C59" s="173">
        <v>17757</v>
      </c>
      <c r="D59" s="214">
        <v>1.7000000000000001E-2</v>
      </c>
    </row>
    <row r="60" spans="1:6" ht="12.75" thickBot="1" x14ac:dyDescent="0.25">
      <c r="A60" s="172" t="s">
        <v>284</v>
      </c>
      <c r="B60" s="173">
        <v>53374</v>
      </c>
      <c r="C60" s="173">
        <v>47340</v>
      </c>
      <c r="D60" s="214">
        <v>0.127</v>
      </c>
    </row>
    <row r="61" spans="1:6" x14ac:dyDescent="0.2">
      <c r="B61" s="196"/>
      <c r="C61" s="196"/>
      <c r="D61" s="196"/>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F34F-03F3-40B3-BDC3-485B993F2C8E}">
  <sheetPr>
    <tabColor rgb="FF7B2038"/>
  </sheetPr>
  <dimension ref="A1:R65"/>
  <sheetViews>
    <sheetView showGridLines="0" zoomScale="80" zoomScaleNormal="80" workbookViewId="0">
      <pane ySplit="3" topLeftCell="A4" activePane="bottomLeft" state="frozen"/>
      <selection activeCell="A42" sqref="A42:A43"/>
      <selection pane="bottomLeft"/>
    </sheetView>
  </sheetViews>
  <sheetFormatPr defaultColWidth="8.85546875" defaultRowHeight="12" x14ac:dyDescent="0.2"/>
  <cols>
    <col min="1" max="1" width="49.7109375" style="196" customWidth="1"/>
    <col min="2" max="3" width="11.28515625" style="196" bestFit="1" customWidth="1"/>
    <col min="4" max="4" width="10.140625" style="196" bestFit="1" customWidth="1"/>
    <col min="5" max="5" width="11.28515625" style="196" bestFit="1" customWidth="1"/>
    <col min="6" max="6" width="10.85546875" style="196" bestFit="1" customWidth="1"/>
    <col min="7" max="7" width="9.5703125" style="196" bestFit="1" customWidth="1"/>
    <col min="8" max="16384" width="8.85546875" style="196"/>
  </cols>
  <sheetData>
    <row r="1" spans="1:18" ht="14.25" x14ac:dyDescent="0.2">
      <c r="A1" s="207" t="s">
        <v>2</v>
      </c>
      <c r="B1" s="194"/>
      <c r="C1" s="194"/>
      <c r="D1" s="195"/>
      <c r="E1" s="320"/>
    </row>
    <row r="2" spans="1:18" ht="14.25" x14ac:dyDescent="0.2">
      <c r="A2" s="207" t="s">
        <v>391</v>
      </c>
      <c r="B2" s="194"/>
      <c r="C2" s="194"/>
      <c r="D2" s="195"/>
      <c r="E2" s="320"/>
    </row>
    <row r="3" spans="1:18" ht="14.25" x14ac:dyDescent="0.25">
      <c r="A3" s="208" t="s">
        <v>0</v>
      </c>
      <c r="B3" s="197"/>
      <c r="C3" s="197"/>
      <c r="D3" s="198"/>
      <c r="E3" s="320"/>
    </row>
    <row r="4" spans="1:18" x14ac:dyDescent="0.2">
      <c r="A4" s="209"/>
      <c r="B4" s="199"/>
      <c r="C4" s="199"/>
      <c r="D4" s="200"/>
      <c r="E4" s="210"/>
      <c r="F4" s="210"/>
      <c r="G4" s="210"/>
    </row>
    <row r="5" spans="1:18" ht="12.75" thickBot="1" x14ac:dyDescent="0.25">
      <c r="A5" s="248" t="s">
        <v>132</v>
      </c>
      <c r="B5" s="249"/>
      <c r="C5" s="249"/>
      <c r="D5" s="249"/>
    </row>
    <row r="6" spans="1:18" ht="12.75" thickBot="1" x14ac:dyDescent="0.25">
      <c r="A6" s="169" t="s">
        <v>0</v>
      </c>
      <c r="B6" s="170" t="s">
        <v>442</v>
      </c>
      <c r="C6" s="170" t="s">
        <v>443</v>
      </c>
      <c r="D6" s="171" t="s">
        <v>3</v>
      </c>
    </row>
    <row r="7" spans="1:18" ht="12.75" thickBot="1" x14ac:dyDescent="0.25">
      <c r="A7" s="175" t="s">
        <v>392</v>
      </c>
      <c r="B7" s="176">
        <v>1476</v>
      </c>
      <c r="C7" s="176">
        <v>2539</v>
      </c>
      <c r="D7" s="177">
        <v>-0.41899999999999998</v>
      </c>
      <c r="E7" s="204"/>
      <c r="G7" s="216"/>
      <c r="I7" s="320"/>
      <c r="J7" s="216"/>
      <c r="N7" s="204"/>
      <c r="O7" s="204"/>
      <c r="P7" s="204"/>
      <c r="R7" s="204"/>
    </row>
    <row r="8" spans="1:18" ht="12.75" thickBot="1" x14ac:dyDescent="0.25">
      <c r="A8" s="175" t="s">
        <v>393</v>
      </c>
      <c r="B8" s="176">
        <v>94</v>
      </c>
      <c r="C8" s="176">
        <v>60</v>
      </c>
      <c r="D8" s="177">
        <v>0.56699999999999995</v>
      </c>
      <c r="E8" s="204"/>
      <c r="G8" s="216"/>
      <c r="I8" s="195"/>
      <c r="J8" s="216"/>
      <c r="N8" s="204"/>
      <c r="O8" s="204"/>
      <c r="P8" s="204"/>
      <c r="R8" s="204"/>
    </row>
    <row r="9" spans="1:18" ht="12.75" thickBot="1" x14ac:dyDescent="0.25">
      <c r="A9" s="172" t="s">
        <v>394</v>
      </c>
      <c r="B9" s="173">
        <v>1570</v>
      </c>
      <c r="C9" s="173">
        <v>2599</v>
      </c>
      <c r="D9" s="171">
        <v>-0.39600000000000002</v>
      </c>
      <c r="E9" s="204"/>
      <c r="G9" s="216"/>
      <c r="I9" s="195"/>
      <c r="J9" s="216"/>
      <c r="N9" s="204"/>
      <c r="O9" s="204"/>
      <c r="P9" s="204"/>
      <c r="R9" s="204"/>
    </row>
    <row r="10" spans="1:18" ht="12.75" thickBot="1" x14ac:dyDescent="0.25">
      <c r="A10" s="175" t="s">
        <v>395</v>
      </c>
      <c r="B10" s="176">
        <v>-88</v>
      </c>
      <c r="C10" s="176">
        <v>0</v>
      </c>
      <c r="D10" s="177" t="s">
        <v>4</v>
      </c>
      <c r="E10" s="204"/>
      <c r="G10" s="216"/>
      <c r="I10" s="195"/>
      <c r="J10" s="216"/>
      <c r="N10" s="204"/>
      <c r="O10" s="204"/>
      <c r="P10" s="204"/>
      <c r="R10" s="204"/>
    </row>
    <row r="11" spans="1:18" ht="12.75" thickBot="1" x14ac:dyDescent="0.25">
      <c r="A11" s="175" t="s">
        <v>17</v>
      </c>
      <c r="B11" s="176">
        <v>-4558</v>
      </c>
      <c r="C11" s="176">
        <v>-4499</v>
      </c>
      <c r="D11" s="177">
        <v>1.2999999999999999E-2</v>
      </c>
      <c r="E11" s="204"/>
      <c r="G11" s="216"/>
      <c r="I11" s="195"/>
      <c r="J11" s="216"/>
      <c r="N11" s="204"/>
      <c r="O11" s="204"/>
      <c r="P11" s="204"/>
      <c r="R11" s="204"/>
    </row>
    <row r="12" spans="1:18" ht="12.75" thickBot="1" x14ac:dyDescent="0.25">
      <c r="A12" s="172" t="s">
        <v>144</v>
      </c>
      <c r="B12" s="173">
        <v>-3076</v>
      </c>
      <c r="C12" s="173">
        <v>-1900</v>
      </c>
      <c r="D12" s="171">
        <v>0.61899999999999999</v>
      </c>
      <c r="E12" s="204"/>
      <c r="G12" s="216"/>
      <c r="I12" s="195"/>
      <c r="J12" s="216"/>
      <c r="N12" s="204"/>
      <c r="O12" s="204"/>
      <c r="P12" s="204"/>
      <c r="R12" s="204"/>
    </row>
    <row r="13" spans="1:18" ht="12.75" thickBot="1" x14ac:dyDescent="0.25">
      <c r="A13" s="175" t="s">
        <v>396</v>
      </c>
      <c r="B13" s="176">
        <v>-627</v>
      </c>
      <c r="C13" s="176">
        <v>-757</v>
      </c>
      <c r="D13" s="177">
        <v>-0.17199999999999999</v>
      </c>
      <c r="E13" s="204"/>
      <c r="G13" s="216"/>
      <c r="I13" s="195"/>
      <c r="J13" s="216"/>
      <c r="N13" s="204"/>
      <c r="O13" s="204"/>
      <c r="P13" s="204"/>
      <c r="R13" s="204"/>
    </row>
    <row r="14" spans="1:18" ht="12.75" thickBot="1" x14ac:dyDescent="0.25">
      <c r="A14" s="175" t="s">
        <v>89</v>
      </c>
      <c r="B14" s="176">
        <v>2858</v>
      </c>
      <c r="C14" s="176">
        <v>-133</v>
      </c>
      <c r="D14" s="177" t="s">
        <v>4</v>
      </c>
      <c r="E14" s="204"/>
      <c r="G14" s="216"/>
      <c r="I14" s="195"/>
      <c r="J14" s="216"/>
      <c r="N14" s="204"/>
      <c r="O14" s="204"/>
      <c r="P14" s="204"/>
      <c r="R14" s="204"/>
    </row>
    <row r="15" spans="1:18" ht="12.75" thickBot="1" x14ac:dyDescent="0.25">
      <c r="A15" s="175" t="s">
        <v>397</v>
      </c>
      <c r="B15" s="176">
        <v>-4655</v>
      </c>
      <c r="C15" s="176">
        <v>-1831</v>
      </c>
      <c r="D15" s="177" t="s">
        <v>4</v>
      </c>
      <c r="E15" s="204"/>
      <c r="G15" s="216"/>
      <c r="I15" s="195"/>
      <c r="J15" s="216"/>
      <c r="N15" s="204"/>
      <c r="O15" s="204"/>
      <c r="P15" s="204"/>
      <c r="R15" s="204"/>
    </row>
    <row r="16" spans="1:18" ht="12.75" thickBot="1" x14ac:dyDescent="0.25">
      <c r="A16" s="172" t="s">
        <v>421</v>
      </c>
      <c r="B16" s="173">
        <v>-5500</v>
      </c>
      <c r="C16" s="173">
        <v>-4621</v>
      </c>
      <c r="D16" s="171">
        <v>0.19</v>
      </c>
      <c r="E16" s="204"/>
      <c r="G16" s="216"/>
      <c r="I16" s="195"/>
      <c r="J16" s="216"/>
      <c r="N16" s="204"/>
      <c r="O16" s="204"/>
      <c r="P16" s="204"/>
      <c r="R16" s="204"/>
    </row>
    <row r="17" spans="1:6" ht="12.75" thickBot="1" x14ac:dyDescent="0.25">
      <c r="A17" s="172" t="s">
        <v>438</v>
      </c>
      <c r="B17" s="173">
        <v>-5500</v>
      </c>
      <c r="C17" s="173">
        <v>-4621</v>
      </c>
      <c r="D17" s="171">
        <v>0.19</v>
      </c>
      <c r="E17" s="204"/>
    </row>
    <row r="20" spans="1:6" ht="12.75" thickBot="1" x14ac:dyDescent="0.25">
      <c r="A20" s="248" t="s">
        <v>398</v>
      </c>
      <c r="B20" s="249"/>
      <c r="C20" s="249"/>
      <c r="D20" s="249"/>
    </row>
    <row r="21" spans="1:6" ht="15.75" thickBot="1" x14ac:dyDescent="0.3">
      <c r="A21" s="169" t="s">
        <v>0</v>
      </c>
      <c r="B21" s="170" t="s">
        <v>442</v>
      </c>
      <c r="C21" s="170" t="s">
        <v>443</v>
      </c>
      <c r="D21" s="171" t="s">
        <v>3</v>
      </c>
      <c r="E21"/>
      <c r="F21"/>
    </row>
    <row r="22" spans="1:6" ht="12.75" thickBot="1" x14ac:dyDescent="0.25">
      <c r="A22" s="175" t="s">
        <v>399</v>
      </c>
      <c r="B22" s="176">
        <v>53053</v>
      </c>
      <c r="C22" s="176">
        <v>27722</v>
      </c>
      <c r="D22" s="187">
        <v>0.91400000000000003</v>
      </c>
      <c r="E22" s="223"/>
    </row>
    <row r="23" spans="1:6" ht="12.75" thickBot="1" x14ac:dyDescent="0.25">
      <c r="A23" s="175" t="s">
        <v>400</v>
      </c>
      <c r="B23" s="176">
        <v>-41767</v>
      </c>
      <c r="C23" s="176">
        <v>-29876</v>
      </c>
      <c r="D23" s="187">
        <v>0.39800000000000002</v>
      </c>
      <c r="E23" s="223"/>
    </row>
    <row r="24" spans="1:6" ht="12.75" thickBot="1" x14ac:dyDescent="0.25">
      <c r="A24" s="175" t="s">
        <v>264</v>
      </c>
      <c r="B24" s="176">
        <v>-6995</v>
      </c>
      <c r="C24" s="176">
        <v>-3025</v>
      </c>
      <c r="D24" s="187" t="s">
        <v>4</v>
      </c>
      <c r="E24" s="223"/>
    </row>
    <row r="25" spans="1:6" ht="12.75" thickBot="1" x14ac:dyDescent="0.25">
      <c r="A25" s="175" t="s">
        <v>225</v>
      </c>
      <c r="B25" s="176">
        <v>-2516</v>
      </c>
      <c r="C25" s="176">
        <v>-1296</v>
      </c>
      <c r="D25" s="187">
        <v>0.94099999999999995</v>
      </c>
      <c r="E25" s="223"/>
    </row>
    <row r="26" spans="1:6" ht="12.75" thickBot="1" x14ac:dyDescent="0.25">
      <c r="A26" s="172" t="s">
        <v>401</v>
      </c>
      <c r="B26" s="173">
        <v>1775</v>
      </c>
      <c r="C26" s="173">
        <v>-6475</v>
      </c>
      <c r="D26" s="185" t="s">
        <v>4</v>
      </c>
      <c r="E26" s="223"/>
    </row>
    <row r="27" spans="1:6" ht="12.75" thickBot="1" x14ac:dyDescent="0.25">
      <c r="A27" s="172"/>
      <c r="B27" s="173"/>
      <c r="C27" s="173"/>
      <c r="D27" s="185"/>
      <c r="E27" s="324"/>
    </row>
    <row r="28" spans="1:6" ht="12.75" thickBot="1" x14ac:dyDescent="0.25">
      <c r="A28" s="175" t="s">
        <v>402</v>
      </c>
      <c r="B28" s="176">
        <v>-281</v>
      </c>
      <c r="C28" s="176">
        <v>-329</v>
      </c>
      <c r="D28" s="187">
        <v>-0.14599999999999999</v>
      </c>
      <c r="E28" s="223"/>
    </row>
    <row r="29" spans="1:6" ht="12.75" thickBot="1" x14ac:dyDescent="0.25">
      <c r="A29" s="175" t="s">
        <v>228</v>
      </c>
      <c r="B29" s="176">
        <v>1309</v>
      </c>
      <c r="C29" s="176">
        <v>1213</v>
      </c>
      <c r="D29" s="187">
        <v>7.9000000000000001E-2</v>
      </c>
      <c r="E29" s="223"/>
    </row>
    <row r="30" spans="1:6" ht="12.75" thickBot="1" x14ac:dyDescent="0.25">
      <c r="A30" s="175" t="s">
        <v>224</v>
      </c>
      <c r="B30" s="176">
        <v>133</v>
      </c>
      <c r="C30" s="176">
        <v>225</v>
      </c>
      <c r="D30" s="187">
        <v>-0.40899999999999997</v>
      </c>
      <c r="E30" s="223"/>
    </row>
    <row r="31" spans="1:6" ht="12.75" thickBot="1" x14ac:dyDescent="0.25">
      <c r="A31" s="172" t="s">
        <v>499</v>
      </c>
      <c r="B31" s="173">
        <v>1161</v>
      </c>
      <c r="C31" s="173">
        <v>1109</v>
      </c>
      <c r="D31" s="185">
        <v>4.7E-2</v>
      </c>
      <c r="E31" s="223"/>
    </row>
    <row r="32" spans="1:6" ht="12.75" thickBot="1" x14ac:dyDescent="0.25">
      <c r="A32" s="172"/>
      <c r="B32" s="173"/>
      <c r="C32" s="173"/>
      <c r="D32" s="185"/>
      <c r="E32" s="324"/>
    </row>
    <row r="33" spans="1:9" ht="12.75" thickBot="1" x14ac:dyDescent="0.25">
      <c r="A33" s="175" t="s">
        <v>403</v>
      </c>
      <c r="B33" s="176">
        <v>4655</v>
      </c>
      <c r="C33" s="176">
        <v>4907</v>
      </c>
      <c r="D33" s="187">
        <v>-5.0999999999999997E-2</v>
      </c>
      <c r="E33" s="223"/>
    </row>
    <row r="34" spans="1:9" ht="12.75" thickBot="1" x14ac:dyDescent="0.25">
      <c r="A34" s="175" t="s">
        <v>315</v>
      </c>
      <c r="B34" s="176">
        <v>5673</v>
      </c>
      <c r="C34" s="176">
        <v>16696</v>
      </c>
      <c r="D34" s="187">
        <v>-0.66</v>
      </c>
      <c r="E34" s="223"/>
    </row>
    <row r="35" spans="1:9" ht="12.75" thickBot="1" x14ac:dyDescent="0.25">
      <c r="A35" s="175" t="s">
        <v>233</v>
      </c>
      <c r="B35" s="176">
        <v>-1320</v>
      </c>
      <c r="C35" s="176">
        <v>-453</v>
      </c>
      <c r="D35" s="187" t="s">
        <v>4</v>
      </c>
      <c r="E35" s="223"/>
    </row>
    <row r="36" spans="1:9" ht="12.75" thickBot="1" x14ac:dyDescent="0.25">
      <c r="A36" s="175" t="s">
        <v>268</v>
      </c>
      <c r="B36" s="176">
        <v>-133</v>
      </c>
      <c r="C36" s="176">
        <v>-442</v>
      </c>
      <c r="D36" s="187">
        <v>-0.69899999999999995</v>
      </c>
      <c r="E36" s="223"/>
    </row>
    <row r="37" spans="1:9" ht="12.75" thickBot="1" x14ac:dyDescent="0.25">
      <c r="A37" s="175" t="s">
        <v>405</v>
      </c>
      <c r="B37" s="176">
        <v>-740</v>
      </c>
      <c r="C37" s="176">
        <v>0</v>
      </c>
      <c r="D37" s="187" t="s">
        <v>4</v>
      </c>
      <c r="E37" s="223"/>
    </row>
    <row r="38" spans="1:9" ht="12.75" thickBot="1" x14ac:dyDescent="0.25">
      <c r="A38" s="172" t="s">
        <v>500</v>
      </c>
      <c r="B38" s="173">
        <v>8135</v>
      </c>
      <c r="C38" s="173">
        <v>20708</v>
      </c>
      <c r="D38" s="185">
        <v>-0.60699999999999998</v>
      </c>
      <c r="E38" s="223"/>
    </row>
    <row r="39" spans="1:9" ht="12.75" thickBot="1" x14ac:dyDescent="0.25">
      <c r="A39" s="172"/>
      <c r="B39" s="173"/>
      <c r="C39" s="173"/>
      <c r="D39" s="185"/>
      <c r="E39" s="324"/>
    </row>
    <row r="40" spans="1:9" ht="12.75" thickBot="1" x14ac:dyDescent="0.25">
      <c r="A40" s="175" t="s">
        <v>406</v>
      </c>
      <c r="B40" s="176">
        <v>-2130</v>
      </c>
      <c r="C40" s="176">
        <v>244</v>
      </c>
      <c r="D40" s="187" t="s">
        <v>4</v>
      </c>
      <c r="E40" s="223"/>
    </row>
    <row r="41" spans="1:9" ht="12.75" thickBot="1" x14ac:dyDescent="0.25">
      <c r="A41" s="172"/>
      <c r="B41" s="173"/>
      <c r="C41" s="173"/>
      <c r="D41" s="185"/>
      <c r="E41" s="324"/>
    </row>
    <row r="42" spans="1:9" ht="12.75" thickBot="1" x14ac:dyDescent="0.25">
      <c r="A42" s="172" t="s">
        <v>407</v>
      </c>
      <c r="B42" s="173">
        <v>67555</v>
      </c>
      <c r="C42" s="173">
        <v>58191</v>
      </c>
      <c r="D42" s="185">
        <v>0.161</v>
      </c>
      <c r="E42" s="223"/>
    </row>
    <row r="43" spans="1:9" ht="12.75" thickBot="1" x14ac:dyDescent="0.25">
      <c r="A43" s="172" t="s">
        <v>408</v>
      </c>
      <c r="B43" s="173">
        <v>76496</v>
      </c>
      <c r="C43" s="173">
        <v>73777</v>
      </c>
      <c r="D43" s="185">
        <v>3.6999999999999998E-2</v>
      </c>
      <c r="E43" s="223"/>
    </row>
    <row r="44" spans="1:9" x14ac:dyDescent="0.2">
      <c r="B44" s="204"/>
      <c r="C44" s="204"/>
      <c r="D44" s="195"/>
    </row>
    <row r="45" spans="1:9" x14ac:dyDescent="0.2">
      <c r="B45" s="204"/>
      <c r="C45" s="204"/>
      <c r="E45" s="194"/>
      <c r="F45" s="195"/>
    </row>
    <row r="46" spans="1:9" ht="12.75" thickBot="1" x14ac:dyDescent="0.25">
      <c r="A46" s="248" t="s">
        <v>192</v>
      </c>
      <c r="B46" s="249"/>
      <c r="C46" s="249"/>
      <c r="D46" s="249"/>
      <c r="E46" s="194"/>
      <c r="F46" s="195"/>
    </row>
    <row r="47" spans="1:9" ht="12.75" thickBot="1" x14ac:dyDescent="0.25">
      <c r="A47" s="169" t="s">
        <v>0</v>
      </c>
      <c r="B47" s="266" t="s">
        <v>439</v>
      </c>
      <c r="C47" s="266" t="s">
        <v>433</v>
      </c>
      <c r="D47" s="192" t="s">
        <v>3</v>
      </c>
      <c r="E47" s="194"/>
      <c r="F47" s="195"/>
    </row>
    <row r="48" spans="1:9" ht="12.75" thickBot="1" x14ac:dyDescent="0.25">
      <c r="A48" s="175" t="s">
        <v>271</v>
      </c>
      <c r="B48" s="176">
        <v>21320</v>
      </c>
      <c r="C48" s="176">
        <v>17493</v>
      </c>
      <c r="D48" s="187">
        <v>0.219</v>
      </c>
      <c r="E48" s="194"/>
      <c r="F48" s="195"/>
      <c r="H48" s="194"/>
      <c r="I48" s="204"/>
    </row>
    <row r="49" spans="1:9" ht="12.75" thickBot="1" x14ac:dyDescent="0.25">
      <c r="A49" s="175" t="s">
        <v>353</v>
      </c>
      <c r="B49" s="176">
        <v>55176</v>
      </c>
      <c r="C49" s="176">
        <v>50062</v>
      </c>
      <c r="D49" s="187">
        <v>0.10199999999999999</v>
      </c>
      <c r="E49" s="194"/>
      <c r="F49" s="195"/>
      <c r="H49" s="194"/>
      <c r="I49" s="204"/>
    </row>
    <row r="50" spans="1:9" ht="12.75" thickBot="1" x14ac:dyDescent="0.25">
      <c r="A50" s="175" t="s">
        <v>354</v>
      </c>
      <c r="B50" s="176">
        <v>97</v>
      </c>
      <c r="C50" s="176">
        <v>93</v>
      </c>
      <c r="D50" s="187">
        <v>4.2999999999999997E-2</v>
      </c>
      <c r="E50" s="194"/>
      <c r="F50" s="195"/>
      <c r="H50" s="194"/>
      <c r="I50" s="204"/>
    </row>
    <row r="51" spans="1:9" ht="12.75" thickBot="1" x14ac:dyDescent="0.25">
      <c r="A51" s="175" t="s">
        <v>409</v>
      </c>
      <c r="B51" s="176">
        <v>2195</v>
      </c>
      <c r="C51" s="176">
        <v>2304</v>
      </c>
      <c r="D51" s="187">
        <v>-4.7E-2</v>
      </c>
      <c r="E51" s="194"/>
      <c r="F51" s="195"/>
      <c r="H51" s="194"/>
      <c r="I51" s="204"/>
    </row>
    <row r="52" spans="1:9" ht="12.75" thickBot="1" x14ac:dyDescent="0.25">
      <c r="A52" s="175" t="s">
        <v>410</v>
      </c>
      <c r="B52" s="176">
        <v>52698</v>
      </c>
      <c r="C52" s="176">
        <v>49902</v>
      </c>
      <c r="D52" s="187">
        <v>5.6000000000000001E-2</v>
      </c>
      <c r="E52" s="194"/>
      <c r="F52" s="195"/>
      <c r="H52" s="194"/>
      <c r="I52" s="204"/>
    </row>
    <row r="53" spans="1:9" ht="12.75" thickBot="1" x14ac:dyDescent="0.25">
      <c r="A53" s="175" t="s">
        <v>411</v>
      </c>
      <c r="B53" s="176">
        <v>41131</v>
      </c>
      <c r="C53" s="176">
        <v>40425</v>
      </c>
      <c r="D53" s="187">
        <v>1.7000000000000001E-2</v>
      </c>
      <c r="E53" s="194"/>
      <c r="F53" s="195"/>
      <c r="H53" s="194"/>
      <c r="I53" s="204"/>
    </row>
    <row r="54" spans="1:9" ht="12.75" thickBot="1" x14ac:dyDescent="0.25">
      <c r="A54" s="175" t="s">
        <v>412</v>
      </c>
      <c r="B54" s="176">
        <v>119043</v>
      </c>
      <c r="C54" s="176">
        <v>129310</v>
      </c>
      <c r="D54" s="187">
        <v>-7.9000000000000001E-2</v>
      </c>
      <c r="E54" s="194"/>
      <c r="F54" s="195"/>
      <c r="H54" s="194"/>
      <c r="I54" s="204"/>
    </row>
    <row r="55" spans="1:9" ht="12.75" thickBot="1" x14ac:dyDescent="0.25">
      <c r="A55" s="175" t="s">
        <v>413</v>
      </c>
      <c r="B55" s="176">
        <v>8767</v>
      </c>
      <c r="C55" s="176">
        <v>9161</v>
      </c>
      <c r="D55" s="187">
        <v>-4.2999999999999997E-2</v>
      </c>
      <c r="E55" s="194"/>
      <c r="F55" s="195"/>
      <c r="H55" s="194"/>
      <c r="I55" s="204"/>
    </row>
    <row r="56" spans="1:9" ht="12.75" thickBot="1" x14ac:dyDescent="0.25">
      <c r="A56" s="175" t="s">
        <v>355</v>
      </c>
      <c r="B56" s="176">
        <v>16268</v>
      </c>
      <c r="C56" s="176">
        <v>14673</v>
      </c>
      <c r="D56" s="187">
        <v>0.109</v>
      </c>
      <c r="E56" s="194"/>
      <c r="F56" s="195"/>
      <c r="H56" s="194"/>
      <c r="I56" s="204"/>
    </row>
    <row r="57" spans="1:9" ht="12.75" thickBot="1" x14ac:dyDescent="0.25">
      <c r="A57" s="172" t="s">
        <v>245</v>
      </c>
      <c r="B57" s="173">
        <v>316695</v>
      </c>
      <c r="C57" s="173">
        <v>313424</v>
      </c>
      <c r="D57" s="185">
        <v>0.01</v>
      </c>
      <c r="E57" s="194"/>
      <c r="F57" s="195"/>
      <c r="H57" s="330"/>
      <c r="I57" s="204"/>
    </row>
    <row r="58" spans="1:9" ht="12.75" thickBot="1" x14ac:dyDescent="0.25">
      <c r="A58" s="175" t="s">
        <v>414</v>
      </c>
      <c r="B58" s="176">
        <v>42153</v>
      </c>
      <c r="C58" s="176">
        <v>38426</v>
      </c>
      <c r="D58" s="187">
        <v>9.7000000000000003E-2</v>
      </c>
      <c r="E58" s="194"/>
      <c r="F58" s="195"/>
      <c r="H58" s="194"/>
      <c r="I58" s="204"/>
    </row>
    <row r="59" spans="1:9" ht="12.75" thickBot="1" x14ac:dyDescent="0.25">
      <c r="A59" s="175" t="s">
        <v>415</v>
      </c>
      <c r="B59" s="176">
        <v>51860</v>
      </c>
      <c r="C59" s="176">
        <v>53558</v>
      </c>
      <c r="D59" s="187">
        <v>-3.2000000000000001E-2</v>
      </c>
      <c r="E59" s="194"/>
      <c r="F59" s="195"/>
      <c r="H59" s="194"/>
      <c r="I59" s="204"/>
    </row>
    <row r="60" spans="1:9" ht="12.75" thickBot="1" x14ac:dyDescent="0.25">
      <c r="A60" s="175" t="s">
        <v>416</v>
      </c>
      <c r="B60" s="176">
        <v>155542</v>
      </c>
      <c r="C60" s="176">
        <v>155565</v>
      </c>
      <c r="D60" s="177">
        <v>0</v>
      </c>
      <c r="E60" s="194"/>
      <c r="F60" s="195"/>
      <c r="H60" s="194"/>
      <c r="I60" s="204"/>
    </row>
    <row r="61" spans="1:9" ht="12.75" thickBot="1" x14ac:dyDescent="0.25">
      <c r="A61" s="175" t="s">
        <v>417</v>
      </c>
      <c r="B61" s="176">
        <v>53012</v>
      </c>
      <c r="C61" s="176">
        <v>45664</v>
      </c>
      <c r="D61" s="177">
        <v>0.161</v>
      </c>
      <c r="E61" s="194"/>
      <c r="F61" s="195"/>
      <c r="H61" s="194"/>
      <c r="I61" s="204"/>
    </row>
    <row r="62" spans="1:9" ht="12.75" thickBot="1" x14ac:dyDescent="0.25">
      <c r="A62" s="172" t="s">
        <v>250</v>
      </c>
      <c r="B62" s="173">
        <v>302567</v>
      </c>
      <c r="C62" s="173">
        <v>293213</v>
      </c>
      <c r="D62" s="171">
        <v>3.2000000000000001E-2</v>
      </c>
      <c r="E62" s="194"/>
      <c r="F62" s="195"/>
      <c r="H62" s="330"/>
      <c r="I62" s="204"/>
    </row>
    <row r="63" spans="1:9" ht="12.75" thickBot="1" x14ac:dyDescent="0.25">
      <c r="A63" s="172" t="s">
        <v>253</v>
      </c>
      <c r="B63" s="173">
        <v>14128</v>
      </c>
      <c r="C63" s="173">
        <v>20211</v>
      </c>
      <c r="D63" s="171">
        <v>-0.30099999999999999</v>
      </c>
      <c r="E63" s="194"/>
      <c r="F63" s="195"/>
      <c r="H63" s="330"/>
      <c r="I63" s="204"/>
    </row>
    <row r="64" spans="1:9" ht="12.75" thickBot="1" x14ac:dyDescent="0.25">
      <c r="A64" s="172" t="s">
        <v>254</v>
      </c>
      <c r="B64" s="173">
        <v>316695</v>
      </c>
      <c r="C64" s="173">
        <v>313424</v>
      </c>
      <c r="D64" s="171">
        <v>0.01</v>
      </c>
      <c r="E64" s="194"/>
      <c r="F64" s="195"/>
      <c r="H64" s="330"/>
      <c r="I64" s="204"/>
    </row>
    <row r="65" spans="2:3" x14ac:dyDescent="0.2">
      <c r="B65" s="204"/>
      <c r="C65" s="20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583B-8CC4-48B0-9B62-77E422AE52E7}">
  <sheetPr>
    <tabColor rgb="FF113A3F"/>
  </sheetPr>
  <dimension ref="A1:U51"/>
  <sheetViews>
    <sheetView showGridLines="0" zoomScale="80" zoomScaleNormal="80" workbookViewId="0">
      <pane ySplit="3" topLeftCell="A4" activePane="bottomLeft" state="frozen"/>
      <selection activeCell="K9" sqref="K9"/>
      <selection pane="bottomLeft"/>
    </sheetView>
  </sheetViews>
  <sheetFormatPr defaultColWidth="8.85546875" defaultRowHeight="14.25" x14ac:dyDescent="0.25"/>
  <cols>
    <col min="1" max="1" width="51.7109375" style="3" bestFit="1" customWidth="1"/>
    <col min="2" max="2" width="13" style="3" bestFit="1" customWidth="1"/>
    <col min="3" max="3" width="17.7109375" style="3" bestFit="1" customWidth="1"/>
    <col min="4" max="4" width="15.85546875" style="3" bestFit="1" customWidth="1"/>
    <col min="5" max="5" width="9.85546875" style="3" bestFit="1" customWidth="1"/>
    <col min="6" max="6" width="12.7109375" style="3" bestFit="1" customWidth="1"/>
    <col min="7" max="7" width="21.5703125" style="3" bestFit="1" customWidth="1"/>
    <col min="8" max="8" width="21.7109375" style="3" bestFit="1" customWidth="1"/>
    <col min="9" max="9" width="12" style="3" bestFit="1" customWidth="1"/>
    <col min="10" max="10" width="10.7109375" style="25" bestFit="1" customWidth="1"/>
    <col min="11" max="16384" width="8.85546875" style="3"/>
  </cols>
  <sheetData>
    <row r="1" spans="1:21" x14ac:dyDescent="0.25">
      <c r="A1" s="1" t="s">
        <v>2</v>
      </c>
    </row>
    <row r="2" spans="1:21" x14ac:dyDescent="0.25">
      <c r="A2" s="1" t="s">
        <v>440</v>
      </c>
    </row>
    <row r="3" spans="1:21" x14ac:dyDescent="0.25">
      <c r="A3" s="2" t="s">
        <v>0</v>
      </c>
      <c r="B3" s="9"/>
      <c r="C3" s="9"/>
      <c r="D3" s="9"/>
      <c r="E3" s="9"/>
      <c r="F3" s="9"/>
    </row>
    <row r="6" spans="1:21" x14ac:dyDescent="0.25">
      <c r="A6" s="395" t="s">
        <v>40</v>
      </c>
      <c r="B6" s="391" t="s">
        <v>433</v>
      </c>
      <c r="C6" s="397" t="s">
        <v>65</v>
      </c>
      <c r="D6" s="13" t="s">
        <v>53</v>
      </c>
      <c r="E6" s="13" t="s">
        <v>54</v>
      </c>
      <c r="F6" s="398" t="s">
        <v>56</v>
      </c>
      <c r="G6" s="397" t="s">
        <v>57</v>
      </c>
      <c r="H6" s="397" t="s">
        <v>58</v>
      </c>
      <c r="I6" s="391" t="s">
        <v>439</v>
      </c>
      <c r="J6" s="393" t="s">
        <v>14</v>
      </c>
    </row>
    <row r="7" spans="1:21" ht="29.25" thickBot="1" x14ac:dyDescent="0.3">
      <c r="A7" s="396"/>
      <c r="B7" s="392"/>
      <c r="C7" s="397"/>
      <c r="D7" s="13" t="s">
        <v>107</v>
      </c>
      <c r="E7" s="13" t="s">
        <v>55</v>
      </c>
      <c r="F7" s="398"/>
      <c r="G7" s="397"/>
      <c r="H7" s="397"/>
      <c r="I7" s="392"/>
      <c r="J7" s="393"/>
    </row>
    <row r="8" spans="1:21" ht="15" thickBot="1" x14ac:dyDescent="0.3">
      <c r="A8" s="86" t="s">
        <v>92</v>
      </c>
      <c r="B8" s="96"/>
      <c r="C8" s="97"/>
      <c r="D8" s="97"/>
      <c r="E8" s="85"/>
      <c r="F8" s="85"/>
      <c r="G8" s="85"/>
      <c r="H8" s="98"/>
      <c r="I8" s="96"/>
      <c r="J8" s="77"/>
    </row>
    <row r="9" spans="1:21" ht="15" thickBot="1" x14ac:dyDescent="0.3">
      <c r="A9" s="87" t="s">
        <v>59</v>
      </c>
      <c r="B9" s="81">
        <v>830463</v>
      </c>
      <c r="C9" s="54">
        <v>20839</v>
      </c>
      <c r="D9" s="54" t="s">
        <v>104</v>
      </c>
      <c r="E9" s="54" t="s">
        <v>104</v>
      </c>
      <c r="F9" s="54">
        <v>-21225</v>
      </c>
      <c r="G9" s="54" t="s">
        <v>104</v>
      </c>
      <c r="H9" s="95" t="s">
        <v>104</v>
      </c>
      <c r="I9" s="94">
        <v>830077</v>
      </c>
      <c r="J9" s="93">
        <v>0</v>
      </c>
      <c r="K9" s="29"/>
      <c r="L9" s="29"/>
      <c r="M9" s="29"/>
      <c r="N9" s="29"/>
      <c r="O9" s="29"/>
      <c r="P9" s="29"/>
      <c r="Q9" s="29"/>
      <c r="R9" s="29"/>
      <c r="S9" s="29"/>
      <c r="T9" s="29"/>
      <c r="U9" s="29"/>
    </row>
    <row r="10" spans="1:21" ht="15" thickBot="1" x14ac:dyDescent="0.3">
      <c r="A10" s="87" t="s">
        <v>26</v>
      </c>
      <c r="B10" s="94">
        <v>155000</v>
      </c>
      <c r="C10" s="54" t="s">
        <v>104</v>
      </c>
      <c r="D10" s="54" t="s">
        <v>104</v>
      </c>
      <c r="E10" s="54" t="s">
        <v>104</v>
      </c>
      <c r="F10" s="54" t="s">
        <v>104</v>
      </c>
      <c r="G10" s="54" t="s">
        <v>104</v>
      </c>
      <c r="H10" s="95" t="s">
        <v>104</v>
      </c>
      <c r="I10" s="94">
        <v>155000</v>
      </c>
      <c r="J10" s="93">
        <v>0</v>
      </c>
      <c r="K10" s="29"/>
      <c r="L10" s="29"/>
      <c r="M10" s="29"/>
      <c r="N10" s="29"/>
      <c r="O10" s="29"/>
      <c r="P10" s="29"/>
      <c r="Q10" s="29"/>
      <c r="R10" s="29"/>
      <c r="S10" s="29"/>
      <c r="T10" s="29"/>
      <c r="U10" s="29"/>
    </row>
    <row r="11" spans="1:21" ht="15" thickBot="1" x14ac:dyDescent="0.3">
      <c r="A11" s="86" t="s">
        <v>93</v>
      </c>
      <c r="B11" s="70">
        <v>985463</v>
      </c>
      <c r="C11" s="65">
        <v>20839</v>
      </c>
      <c r="D11" s="65" t="s">
        <v>104</v>
      </c>
      <c r="E11" s="65" t="s">
        <v>104</v>
      </c>
      <c r="F11" s="65">
        <v>-21225</v>
      </c>
      <c r="G11" s="65" t="s">
        <v>104</v>
      </c>
      <c r="H11" s="69" t="s">
        <v>104</v>
      </c>
      <c r="I11" s="70">
        <v>985077</v>
      </c>
      <c r="J11" s="44">
        <v>0</v>
      </c>
      <c r="K11" s="29"/>
      <c r="L11" s="29"/>
      <c r="M11" s="29"/>
      <c r="N11" s="29"/>
      <c r="O11" s="29"/>
      <c r="P11" s="29"/>
      <c r="Q11" s="29"/>
      <c r="R11" s="29"/>
      <c r="S11" s="29"/>
      <c r="T11" s="29"/>
      <c r="U11" s="29"/>
    </row>
    <row r="12" spans="1:21" ht="15" thickBot="1" x14ac:dyDescent="0.3">
      <c r="A12" s="88" t="s">
        <v>108</v>
      </c>
      <c r="B12" s="43"/>
      <c r="C12" s="41">
        <v>2.1000000000000001E-2</v>
      </c>
      <c r="D12" s="41">
        <v>0</v>
      </c>
      <c r="E12" s="41">
        <v>0</v>
      </c>
      <c r="F12" s="41">
        <v>-2.1999999999999999E-2</v>
      </c>
      <c r="G12" s="41">
        <v>0</v>
      </c>
      <c r="H12" s="42">
        <v>0</v>
      </c>
      <c r="I12" s="43">
        <v>0</v>
      </c>
      <c r="J12" s="331"/>
      <c r="K12" s="29"/>
      <c r="L12" s="29"/>
      <c r="M12" s="29"/>
      <c r="N12" s="29"/>
      <c r="O12" s="29"/>
      <c r="P12" s="29"/>
      <c r="Q12" s="29"/>
      <c r="R12" s="29"/>
      <c r="S12" s="29"/>
      <c r="T12" s="29"/>
      <c r="U12" s="29"/>
    </row>
    <row r="13" spans="1:21" ht="15" thickBot="1" x14ac:dyDescent="0.3">
      <c r="A13" s="86"/>
      <c r="B13" s="96"/>
      <c r="C13" s="97"/>
      <c r="D13" s="97"/>
      <c r="E13" s="85"/>
      <c r="F13" s="85"/>
      <c r="G13" s="85"/>
      <c r="H13" s="98"/>
      <c r="I13" s="96"/>
      <c r="J13" s="77"/>
      <c r="K13" s="29"/>
      <c r="L13" s="29"/>
      <c r="M13" s="29"/>
      <c r="N13" s="29"/>
      <c r="O13" s="29"/>
      <c r="P13" s="29"/>
      <c r="Q13" s="29"/>
      <c r="R13" s="29"/>
      <c r="S13" s="29"/>
      <c r="T13" s="29"/>
      <c r="U13" s="29"/>
    </row>
    <row r="14" spans="1:21" ht="15" thickBot="1" x14ac:dyDescent="0.3">
      <c r="A14" s="86" t="s">
        <v>8</v>
      </c>
      <c r="B14" s="96"/>
      <c r="C14" s="85"/>
      <c r="D14" s="85"/>
      <c r="E14" s="85"/>
      <c r="F14" s="85"/>
      <c r="G14" s="85"/>
      <c r="H14" s="98"/>
      <c r="I14" s="96"/>
      <c r="J14" s="77"/>
      <c r="K14" s="29"/>
      <c r="L14" s="29"/>
      <c r="M14" s="29"/>
      <c r="N14" s="29"/>
      <c r="O14" s="29"/>
      <c r="P14" s="29"/>
      <c r="Q14" s="29"/>
      <c r="R14" s="29"/>
      <c r="S14" s="29"/>
      <c r="T14" s="29"/>
      <c r="U14" s="29"/>
    </row>
    <row r="15" spans="1:21" ht="15" thickBot="1" x14ac:dyDescent="0.3">
      <c r="A15" s="86" t="s">
        <v>94</v>
      </c>
      <c r="B15" s="79">
        <v>1437610</v>
      </c>
      <c r="C15" s="65">
        <v>28931</v>
      </c>
      <c r="D15" s="65" t="s">
        <v>104</v>
      </c>
      <c r="E15" s="65" t="s">
        <v>104</v>
      </c>
      <c r="F15" s="65" t="s">
        <v>104</v>
      </c>
      <c r="G15" s="65" t="s">
        <v>104</v>
      </c>
      <c r="H15" s="69">
        <v>548</v>
      </c>
      <c r="I15" s="70">
        <v>1467089</v>
      </c>
      <c r="J15" s="44">
        <v>2.1000000000000001E-2</v>
      </c>
      <c r="K15" s="29"/>
      <c r="L15" s="29"/>
      <c r="M15" s="29"/>
      <c r="N15" s="29"/>
      <c r="O15" s="29"/>
      <c r="P15" s="29"/>
      <c r="Q15" s="29"/>
      <c r="R15" s="29"/>
      <c r="S15" s="29"/>
      <c r="T15" s="29"/>
      <c r="U15" s="29"/>
    </row>
    <row r="16" spans="1:21" ht="15" thickBot="1" x14ac:dyDescent="0.3">
      <c r="A16" s="87" t="s">
        <v>60</v>
      </c>
      <c r="B16" s="72">
        <v>724517</v>
      </c>
      <c r="C16" s="62">
        <v>25939</v>
      </c>
      <c r="D16" s="62" t="s">
        <v>104</v>
      </c>
      <c r="E16" s="62" t="s">
        <v>104</v>
      </c>
      <c r="F16" s="62" t="s">
        <v>104</v>
      </c>
      <c r="G16" s="62" t="s">
        <v>104</v>
      </c>
      <c r="H16" s="71" t="s">
        <v>104</v>
      </c>
      <c r="I16" s="72">
        <v>750456</v>
      </c>
      <c r="J16" s="45">
        <v>3.5999999999999997E-2</v>
      </c>
      <c r="K16" s="29"/>
      <c r="L16" s="29"/>
      <c r="M16" s="29"/>
      <c r="N16" s="29"/>
      <c r="O16" s="29"/>
      <c r="P16" s="29"/>
      <c r="Q16" s="29"/>
      <c r="R16" s="29"/>
      <c r="S16" s="29"/>
      <c r="T16" s="29"/>
      <c r="U16" s="29"/>
    </row>
    <row r="17" spans="1:21" ht="15" thickBot="1" x14ac:dyDescent="0.3">
      <c r="A17" s="87" t="s">
        <v>91</v>
      </c>
      <c r="B17" s="72">
        <v>433193</v>
      </c>
      <c r="C17" s="62">
        <v>-6088</v>
      </c>
      <c r="D17" s="62" t="s">
        <v>104</v>
      </c>
      <c r="E17" s="62" t="s">
        <v>104</v>
      </c>
      <c r="F17" s="62" t="s">
        <v>104</v>
      </c>
      <c r="G17" s="62" t="s">
        <v>104</v>
      </c>
      <c r="H17" s="71" t="s">
        <v>104</v>
      </c>
      <c r="I17" s="72">
        <v>427105</v>
      </c>
      <c r="J17" s="45">
        <v>-1.4E-2</v>
      </c>
      <c r="K17" s="29"/>
      <c r="L17" s="29"/>
      <c r="M17" s="29"/>
      <c r="N17" s="29"/>
      <c r="O17" s="29"/>
      <c r="P17" s="29"/>
      <c r="Q17" s="29"/>
      <c r="R17" s="29"/>
      <c r="S17" s="29"/>
      <c r="T17" s="29"/>
      <c r="U17" s="29"/>
    </row>
    <row r="18" spans="1:21" ht="15" thickBot="1" x14ac:dyDescent="0.3">
      <c r="A18" s="87" t="s">
        <v>61</v>
      </c>
      <c r="B18" s="72">
        <v>279900</v>
      </c>
      <c r="C18" s="62">
        <v>9080</v>
      </c>
      <c r="D18" s="62" t="s">
        <v>104</v>
      </c>
      <c r="E18" s="62" t="s">
        <v>104</v>
      </c>
      <c r="F18" s="62" t="s">
        <v>104</v>
      </c>
      <c r="G18" s="62" t="s">
        <v>104</v>
      </c>
      <c r="H18" s="71">
        <v>548</v>
      </c>
      <c r="I18" s="72">
        <v>289528</v>
      </c>
      <c r="J18" s="45">
        <v>3.4000000000000002E-2</v>
      </c>
      <c r="K18" s="29"/>
      <c r="L18" s="29"/>
      <c r="M18" s="29"/>
      <c r="N18" s="29"/>
      <c r="O18" s="29"/>
      <c r="P18" s="29"/>
      <c r="Q18" s="29"/>
      <c r="R18" s="29"/>
      <c r="S18" s="29"/>
      <c r="T18" s="29"/>
      <c r="U18" s="29"/>
    </row>
    <row r="19" spans="1:21" ht="15" thickBot="1" x14ac:dyDescent="0.3">
      <c r="A19" s="87" t="s">
        <v>21</v>
      </c>
      <c r="B19" s="72">
        <v>228045</v>
      </c>
      <c r="C19" s="62">
        <v>3683</v>
      </c>
      <c r="D19" s="62" t="s">
        <v>104</v>
      </c>
      <c r="E19" s="62" t="s">
        <v>104</v>
      </c>
      <c r="F19" s="62" t="s">
        <v>104</v>
      </c>
      <c r="G19" s="80" t="s">
        <v>104</v>
      </c>
      <c r="H19" s="71">
        <v>548</v>
      </c>
      <c r="I19" s="72">
        <v>232276</v>
      </c>
      <c r="J19" s="45">
        <v>1.9E-2</v>
      </c>
      <c r="K19" s="29"/>
      <c r="L19" s="29"/>
      <c r="M19" s="29"/>
      <c r="N19" s="29"/>
      <c r="O19" s="29"/>
      <c r="P19" s="29"/>
      <c r="Q19" s="29"/>
      <c r="R19" s="29"/>
      <c r="S19" s="29"/>
      <c r="T19" s="29"/>
      <c r="U19" s="29"/>
    </row>
    <row r="20" spans="1:21" ht="15" thickBot="1" x14ac:dyDescent="0.3">
      <c r="A20" s="87" t="s">
        <v>62</v>
      </c>
      <c r="B20" s="72">
        <v>51855</v>
      </c>
      <c r="C20" s="62">
        <v>5397</v>
      </c>
      <c r="D20" s="62" t="s">
        <v>104</v>
      </c>
      <c r="E20" s="62" t="s">
        <v>104</v>
      </c>
      <c r="F20" s="62" t="s">
        <v>104</v>
      </c>
      <c r="G20" s="80" t="s">
        <v>104</v>
      </c>
      <c r="H20" s="71" t="s">
        <v>104</v>
      </c>
      <c r="I20" s="72">
        <v>57252</v>
      </c>
      <c r="J20" s="45">
        <v>0.104</v>
      </c>
      <c r="K20" s="29"/>
      <c r="L20" s="29"/>
      <c r="M20" s="29"/>
      <c r="N20" s="29"/>
      <c r="O20" s="29"/>
      <c r="P20" s="29"/>
      <c r="Q20" s="29"/>
      <c r="R20" s="29"/>
      <c r="S20" s="29"/>
      <c r="T20" s="29"/>
      <c r="U20" s="29"/>
    </row>
    <row r="21" spans="1:21" ht="15" thickBot="1" x14ac:dyDescent="0.3">
      <c r="A21" s="86" t="s">
        <v>95</v>
      </c>
      <c r="B21" s="70">
        <v>501407</v>
      </c>
      <c r="C21" s="65">
        <v>18455</v>
      </c>
      <c r="D21" s="65">
        <v>12798</v>
      </c>
      <c r="E21" s="65" t="s">
        <v>104</v>
      </c>
      <c r="F21" s="65">
        <v>-5187</v>
      </c>
      <c r="G21" s="65" t="s">
        <v>104</v>
      </c>
      <c r="H21" s="69">
        <v>195</v>
      </c>
      <c r="I21" s="70">
        <v>527668</v>
      </c>
      <c r="J21" s="44">
        <v>5.1999999999999998E-2</v>
      </c>
      <c r="K21" s="29"/>
      <c r="L21" s="29"/>
      <c r="M21" s="29"/>
      <c r="N21" s="29"/>
      <c r="O21" s="29"/>
      <c r="P21" s="29"/>
      <c r="Q21" s="29"/>
      <c r="R21" s="29"/>
      <c r="S21" s="29"/>
      <c r="T21" s="29"/>
      <c r="U21" s="29"/>
    </row>
    <row r="22" spans="1:21" ht="15" thickBot="1" x14ac:dyDescent="0.3">
      <c r="A22" s="87" t="s">
        <v>7</v>
      </c>
      <c r="B22" s="72">
        <v>224987</v>
      </c>
      <c r="C22" s="62">
        <v>19833</v>
      </c>
      <c r="D22" s="62">
        <v>3188</v>
      </c>
      <c r="E22" s="62" t="s">
        <v>104</v>
      </c>
      <c r="F22" s="62">
        <v>-5187</v>
      </c>
      <c r="G22" s="62" t="s">
        <v>104</v>
      </c>
      <c r="H22" s="71">
        <v>195</v>
      </c>
      <c r="I22" s="72">
        <v>243016</v>
      </c>
      <c r="J22" s="45">
        <v>0.08</v>
      </c>
      <c r="K22" s="29"/>
      <c r="L22" s="29"/>
      <c r="M22" s="29"/>
      <c r="N22" s="29"/>
      <c r="O22" s="29"/>
      <c r="P22" s="29"/>
      <c r="Q22" s="29"/>
      <c r="R22" s="29"/>
      <c r="S22" s="29"/>
      <c r="T22" s="29"/>
      <c r="U22" s="29"/>
    </row>
    <row r="23" spans="1:21" ht="15" thickBot="1" x14ac:dyDescent="0.3">
      <c r="A23" s="87" t="s">
        <v>9</v>
      </c>
      <c r="B23" s="72">
        <v>164242</v>
      </c>
      <c r="C23" s="62">
        <v>1296</v>
      </c>
      <c r="D23" s="62">
        <v>9610</v>
      </c>
      <c r="E23" s="80" t="s">
        <v>104</v>
      </c>
      <c r="F23" s="62" t="s">
        <v>104</v>
      </c>
      <c r="G23" s="80" t="s">
        <v>104</v>
      </c>
      <c r="H23" s="71" t="s">
        <v>104</v>
      </c>
      <c r="I23" s="72">
        <v>175148</v>
      </c>
      <c r="J23" s="45">
        <v>6.6000000000000003E-2</v>
      </c>
      <c r="K23" s="29"/>
      <c r="L23" s="29"/>
      <c r="M23" s="29"/>
      <c r="N23" s="29"/>
      <c r="O23" s="29"/>
      <c r="P23" s="29"/>
      <c r="Q23" s="29"/>
      <c r="R23" s="29"/>
      <c r="S23" s="29"/>
      <c r="T23" s="29"/>
      <c r="U23" s="29"/>
    </row>
    <row r="24" spans="1:21" ht="15" thickBot="1" x14ac:dyDescent="0.3">
      <c r="A24" s="87" t="s">
        <v>96</v>
      </c>
      <c r="B24" s="72">
        <v>112178</v>
      </c>
      <c r="C24" s="62">
        <v>-2674</v>
      </c>
      <c r="D24" s="62" t="s">
        <v>104</v>
      </c>
      <c r="E24" s="80" t="s">
        <v>104</v>
      </c>
      <c r="F24" s="80" t="s">
        <v>104</v>
      </c>
      <c r="G24" s="80" t="s">
        <v>104</v>
      </c>
      <c r="H24" s="73" t="s">
        <v>104</v>
      </c>
      <c r="I24" s="72">
        <v>109504</v>
      </c>
      <c r="J24" s="45">
        <v>-2.4E-2</v>
      </c>
      <c r="K24" s="29"/>
      <c r="L24" s="29"/>
      <c r="M24" s="29"/>
      <c r="N24" s="29"/>
      <c r="O24" s="29"/>
      <c r="P24" s="29"/>
      <c r="Q24" s="29"/>
      <c r="R24" s="29"/>
      <c r="S24" s="29"/>
      <c r="T24" s="29"/>
      <c r="U24" s="29"/>
    </row>
    <row r="25" spans="1:21" ht="15" thickBot="1" x14ac:dyDescent="0.3">
      <c r="A25" s="86" t="s">
        <v>97</v>
      </c>
      <c r="B25" s="70">
        <v>274147</v>
      </c>
      <c r="C25" s="65">
        <v>8671</v>
      </c>
      <c r="D25" s="65">
        <v>4200</v>
      </c>
      <c r="E25" s="65" t="s">
        <v>104</v>
      </c>
      <c r="F25" s="65" t="s">
        <v>104</v>
      </c>
      <c r="G25" s="65" t="s">
        <v>104</v>
      </c>
      <c r="H25" s="69">
        <v>610</v>
      </c>
      <c r="I25" s="70">
        <v>287628</v>
      </c>
      <c r="J25" s="44">
        <v>4.9000000000000002E-2</v>
      </c>
      <c r="K25" s="29"/>
      <c r="L25" s="29"/>
      <c r="M25" s="29"/>
      <c r="N25" s="29"/>
      <c r="O25" s="29"/>
      <c r="P25" s="29"/>
      <c r="Q25" s="29"/>
      <c r="R25" s="29"/>
      <c r="S25" s="29"/>
      <c r="T25" s="29"/>
      <c r="U25" s="29"/>
    </row>
    <row r="26" spans="1:21" ht="15" thickBot="1" x14ac:dyDescent="0.3">
      <c r="A26" s="86" t="s">
        <v>28</v>
      </c>
      <c r="B26" s="70">
        <v>2213164</v>
      </c>
      <c r="C26" s="65">
        <v>56057</v>
      </c>
      <c r="D26" s="65">
        <v>16998</v>
      </c>
      <c r="E26" s="65" t="s">
        <v>104</v>
      </c>
      <c r="F26" s="65">
        <v>-5187</v>
      </c>
      <c r="G26" s="65" t="s">
        <v>104</v>
      </c>
      <c r="H26" s="69">
        <v>1353</v>
      </c>
      <c r="I26" s="70">
        <v>2282385</v>
      </c>
      <c r="J26" s="44">
        <v>3.1E-2</v>
      </c>
      <c r="K26" s="29"/>
      <c r="L26" s="29"/>
      <c r="M26" s="29"/>
      <c r="N26" s="29"/>
      <c r="O26" s="29"/>
      <c r="P26" s="29"/>
      <c r="Q26" s="29"/>
      <c r="R26" s="29"/>
      <c r="S26" s="29"/>
      <c r="T26" s="29"/>
      <c r="U26" s="29"/>
    </row>
    <row r="27" spans="1:21" ht="15" thickBot="1" x14ac:dyDescent="0.3">
      <c r="A27" s="88" t="s">
        <v>29</v>
      </c>
      <c r="B27" s="43"/>
      <c r="C27" s="41">
        <v>2.5000000000000001E-2</v>
      </c>
      <c r="D27" s="41">
        <v>8.0000000000000002E-3</v>
      </c>
      <c r="E27" s="41">
        <v>0</v>
      </c>
      <c r="F27" s="41">
        <v>-2E-3</v>
      </c>
      <c r="G27" s="41">
        <v>0</v>
      </c>
      <c r="H27" s="42">
        <v>1E-3</v>
      </c>
      <c r="I27" s="43">
        <v>3.1E-2</v>
      </c>
      <c r="J27" s="331"/>
      <c r="K27" s="29"/>
      <c r="L27" s="29"/>
      <c r="M27" s="29"/>
      <c r="N27" s="29"/>
      <c r="O27" s="29"/>
      <c r="P27" s="29"/>
      <c r="Q27" s="29"/>
      <c r="R27" s="29"/>
      <c r="S27" s="29"/>
      <c r="T27" s="29"/>
      <c r="U27" s="29"/>
    </row>
    <row r="28" spans="1:21" ht="15" thickBot="1" x14ac:dyDescent="0.3">
      <c r="A28" s="86"/>
      <c r="B28" s="96"/>
      <c r="C28" s="97"/>
      <c r="D28" s="97"/>
      <c r="E28" s="85"/>
      <c r="F28" s="85"/>
      <c r="G28" s="85"/>
      <c r="H28" s="98"/>
      <c r="I28" s="96"/>
      <c r="J28" s="77"/>
      <c r="K28" s="29"/>
      <c r="L28" s="29"/>
      <c r="M28" s="29"/>
      <c r="N28" s="29"/>
      <c r="O28" s="29"/>
      <c r="P28" s="29"/>
      <c r="Q28" s="29"/>
      <c r="R28" s="29"/>
      <c r="S28" s="29"/>
      <c r="T28" s="29"/>
      <c r="U28" s="29"/>
    </row>
    <row r="29" spans="1:21" ht="15" thickBot="1" x14ac:dyDescent="0.3">
      <c r="A29" s="86" t="s">
        <v>36</v>
      </c>
      <c r="B29" s="79">
        <v>3198627</v>
      </c>
      <c r="C29" s="65">
        <v>76896</v>
      </c>
      <c r="D29" s="65">
        <v>16998</v>
      </c>
      <c r="E29" s="65" t="s">
        <v>104</v>
      </c>
      <c r="F29" s="65">
        <v>-26412</v>
      </c>
      <c r="G29" s="65" t="s">
        <v>104</v>
      </c>
      <c r="H29" s="69">
        <v>1353</v>
      </c>
      <c r="I29" s="70">
        <v>3267462</v>
      </c>
      <c r="J29" s="44">
        <v>2.1999999999999999E-2</v>
      </c>
      <c r="K29" s="29"/>
      <c r="L29" s="29"/>
      <c r="M29" s="29"/>
      <c r="N29" s="29"/>
      <c r="O29" s="29"/>
      <c r="P29" s="29"/>
      <c r="Q29" s="29"/>
      <c r="R29" s="29"/>
      <c r="S29" s="29"/>
      <c r="T29" s="29"/>
      <c r="U29" s="29"/>
    </row>
    <row r="30" spans="1:21" ht="15" thickBot="1" x14ac:dyDescent="0.3">
      <c r="A30" s="89" t="s">
        <v>32</v>
      </c>
      <c r="B30" s="50"/>
      <c r="C30" s="51">
        <v>2.4E-2</v>
      </c>
      <c r="D30" s="51">
        <v>5.0000000000000001E-3</v>
      </c>
      <c r="E30" s="41">
        <v>0</v>
      </c>
      <c r="F30" s="41">
        <v>-8.0000000000000002E-3</v>
      </c>
      <c r="G30" s="51">
        <v>0</v>
      </c>
      <c r="H30" s="52">
        <v>0</v>
      </c>
      <c r="I30" s="50">
        <v>2.1999999999999999E-2</v>
      </c>
      <c r="J30" s="332"/>
      <c r="K30" s="29"/>
      <c r="L30" s="29"/>
      <c r="M30" s="29"/>
      <c r="N30" s="29"/>
      <c r="O30" s="29"/>
      <c r="P30" s="29"/>
      <c r="Q30" s="29"/>
      <c r="R30" s="29"/>
      <c r="S30" s="29"/>
      <c r="T30" s="29"/>
      <c r="U30" s="29"/>
    </row>
    <row r="31" spans="1:21" ht="15" thickBot="1" x14ac:dyDescent="0.3">
      <c r="A31" s="90"/>
      <c r="B31" s="37"/>
      <c r="C31" s="99"/>
      <c r="D31" s="100"/>
      <c r="E31" s="36"/>
      <c r="F31" s="34"/>
      <c r="G31" s="99"/>
      <c r="H31" s="101"/>
      <c r="I31" s="37"/>
      <c r="J31" s="47"/>
      <c r="K31" s="29"/>
      <c r="L31" s="29"/>
      <c r="M31" s="29"/>
      <c r="N31" s="29"/>
      <c r="O31" s="29"/>
      <c r="P31" s="29"/>
      <c r="Q31" s="29"/>
      <c r="R31" s="29"/>
      <c r="S31" s="29"/>
      <c r="T31" s="29"/>
      <c r="U31" s="29"/>
    </row>
    <row r="32" spans="1:21" ht="15" thickBot="1" x14ac:dyDescent="0.3">
      <c r="A32" s="90" t="s">
        <v>37</v>
      </c>
      <c r="B32" s="67">
        <v>-380905</v>
      </c>
      <c r="C32" s="64" t="s">
        <v>104</v>
      </c>
      <c r="D32" s="64">
        <v>-16998</v>
      </c>
      <c r="E32" s="65">
        <v>-19266</v>
      </c>
      <c r="F32" s="65">
        <v>26412</v>
      </c>
      <c r="G32" s="64">
        <v>-5217</v>
      </c>
      <c r="H32" s="66">
        <v>9746</v>
      </c>
      <c r="I32" s="67">
        <v>-386228</v>
      </c>
      <c r="J32" s="47">
        <v>1.4E-2</v>
      </c>
      <c r="K32" s="29"/>
      <c r="L32" s="29"/>
      <c r="M32" s="29"/>
      <c r="N32" s="29"/>
      <c r="O32" s="29"/>
      <c r="P32" s="29"/>
      <c r="Q32" s="29"/>
      <c r="R32" s="29"/>
      <c r="S32" s="29"/>
      <c r="T32" s="29"/>
      <c r="U32" s="29"/>
    </row>
    <row r="33" spans="1:21" ht="15" thickBot="1" x14ac:dyDescent="0.3">
      <c r="A33" s="91" t="s">
        <v>11</v>
      </c>
      <c r="B33" s="68">
        <v>411844</v>
      </c>
      <c r="C33" s="61" t="s">
        <v>104</v>
      </c>
      <c r="D33" s="61">
        <v>-16998</v>
      </c>
      <c r="E33" s="62">
        <v>-19266</v>
      </c>
      <c r="F33" s="62">
        <v>26412</v>
      </c>
      <c r="G33" s="61">
        <v>-5217</v>
      </c>
      <c r="H33" s="63">
        <v>-52446</v>
      </c>
      <c r="I33" s="68">
        <v>344329</v>
      </c>
      <c r="J33" s="48">
        <v>-0.16400000000000001</v>
      </c>
      <c r="K33" s="29"/>
      <c r="L33" s="29"/>
      <c r="M33" s="29"/>
      <c r="N33" s="29"/>
      <c r="O33" s="29"/>
      <c r="P33" s="29"/>
      <c r="Q33" s="29"/>
      <c r="R33" s="29"/>
      <c r="S33" s="29"/>
      <c r="T33" s="29"/>
      <c r="U33" s="29"/>
    </row>
    <row r="34" spans="1:21" ht="15" thickBot="1" x14ac:dyDescent="0.3">
      <c r="A34" s="91" t="s">
        <v>33</v>
      </c>
      <c r="B34" s="68">
        <v>26830</v>
      </c>
      <c r="C34" s="61" t="s">
        <v>104</v>
      </c>
      <c r="D34" s="61" t="s">
        <v>104</v>
      </c>
      <c r="E34" s="62" t="s">
        <v>104</v>
      </c>
      <c r="F34" s="62" t="s">
        <v>104</v>
      </c>
      <c r="G34" s="61" t="s">
        <v>104</v>
      </c>
      <c r="H34" s="63">
        <v>8718</v>
      </c>
      <c r="I34" s="68">
        <v>35548</v>
      </c>
      <c r="J34" s="48">
        <v>0.32500000000000001</v>
      </c>
      <c r="K34" s="29"/>
      <c r="L34" s="29"/>
      <c r="M34" s="29"/>
      <c r="N34" s="29"/>
      <c r="O34" s="29"/>
      <c r="P34" s="29"/>
      <c r="Q34" s="29"/>
      <c r="R34" s="29"/>
      <c r="S34" s="29"/>
      <c r="T34" s="29"/>
      <c r="U34" s="29"/>
    </row>
    <row r="35" spans="1:21" ht="15" thickBot="1" x14ac:dyDescent="0.3">
      <c r="A35" s="91" t="s">
        <v>34</v>
      </c>
      <c r="B35" s="68">
        <v>-819579</v>
      </c>
      <c r="C35" s="61" t="s">
        <v>104</v>
      </c>
      <c r="D35" s="61" t="s">
        <v>104</v>
      </c>
      <c r="E35" s="62" t="s">
        <v>104</v>
      </c>
      <c r="F35" s="62" t="s">
        <v>104</v>
      </c>
      <c r="G35" s="61" t="s">
        <v>104</v>
      </c>
      <c r="H35" s="63">
        <v>53474</v>
      </c>
      <c r="I35" s="68">
        <v>-766105</v>
      </c>
      <c r="J35" s="48">
        <v>-6.5000000000000002E-2</v>
      </c>
      <c r="K35" s="29"/>
      <c r="L35" s="29"/>
      <c r="M35" s="29"/>
      <c r="N35" s="29"/>
      <c r="O35" s="29"/>
      <c r="P35" s="29"/>
      <c r="Q35" s="29"/>
      <c r="R35" s="29"/>
      <c r="S35" s="29"/>
      <c r="T35" s="29"/>
      <c r="U35" s="29"/>
    </row>
    <row r="36" spans="1:21" ht="15" thickBot="1" x14ac:dyDescent="0.3">
      <c r="A36" s="92"/>
      <c r="B36" s="40"/>
      <c r="C36" s="38"/>
      <c r="D36" s="38"/>
      <c r="E36" s="35"/>
      <c r="F36" s="35"/>
      <c r="G36" s="38"/>
      <c r="H36" s="39"/>
      <c r="I36" s="40"/>
      <c r="J36" s="49"/>
      <c r="K36" s="29"/>
      <c r="L36" s="29"/>
      <c r="M36" s="29"/>
      <c r="N36" s="29"/>
      <c r="O36" s="29"/>
      <c r="P36" s="29"/>
      <c r="Q36" s="29"/>
      <c r="R36" s="29"/>
      <c r="S36" s="29"/>
      <c r="T36" s="29"/>
      <c r="U36" s="29"/>
    </row>
    <row r="37" spans="1:21" ht="15" thickBot="1" x14ac:dyDescent="0.3">
      <c r="A37" s="92" t="s">
        <v>38</v>
      </c>
      <c r="B37" s="56">
        <v>-331</v>
      </c>
      <c r="C37" s="53" t="s">
        <v>104</v>
      </c>
      <c r="D37" s="53" t="s">
        <v>104</v>
      </c>
      <c r="E37" s="54" t="s">
        <v>104</v>
      </c>
      <c r="F37" s="54" t="s">
        <v>104</v>
      </c>
      <c r="G37" s="53">
        <v>-4714</v>
      </c>
      <c r="H37" s="55">
        <v>4261</v>
      </c>
      <c r="I37" s="56">
        <v>-784</v>
      </c>
      <c r="J37" s="333" t="s">
        <v>4</v>
      </c>
      <c r="K37" s="29"/>
      <c r="L37" s="29"/>
      <c r="M37" s="29"/>
      <c r="N37" s="29"/>
      <c r="O37" s="29"/>
      <c r="P37" s="29"/>
      <c r="Q37" s="29"/>
      <c r="R37" s="29"/>
      <c r="S37" s="29"/>
      <c r="T37" s="29"/>
      <c r="U37" s="29"/>
    </row>
    <row r="38" spans="1:21" ht="15" thickBot="1" x14ac:dyDescent="0.3">
      <c r="A38" s="91" t="s">
        <v>30</v>
      </c>
      <c r="B38" s="78" t="s">
        <v>86</v>
      </c>
      <c r="C38" s="61" t="s">
        <v>104</v>
      </c>
      <c r="D38" s="61" t="s">
        <v>104</v>
      </c>
      <c r="E38" s="62" t="s">
        <v>104</v>
      </c>
      <c r="F38" s="62" t="s">
        <v>104</v>
      </c>
      <c r="G38" s="61">
        <v>-4714</v>
      </c>
      <c r="H38" s="63">
        <v>4714</v>
      </c>
      <c r="I38" s="78" t="s">
        <v>104</v>
      </c>
      <c r="J38" s="48">
        <v>0</v>
      </c>
      <c r="K38" s="29"/>
      <c r="L38" s="29"/>
      <c r="M38" s="29"/>
      <c r="N38" s="29"/>
      <c r="O38" s="29"/>
      <c r="P38" s="29"/>
      <c r="Q38" s="29"/>
      <c r="R38" s="29"/>
      <c r="S38" s="29"/>
      <c r="T38" s="29"/>
      <c r="U38" s="29"/>
    </row>
    <row r="39" spans="1:21" ht="15" thickBot="1" x14ac:dyDescent="0.3">
      <c r="A39" s="92"/>
      <c r="B39" s="40"/>
      <c r="C39" s="38"/>
      <c r="D39" s="38"/>
      <c r="E39" s="35"/>
      <c r="F39" s="35"/>
      <c r="G39" s="38"/>
      <c r="H39" s="39"/>
      <c r="I39" s="40"/>
      <c r="J39" s="49"/>
      <c r="K39" s="29"/>
      <c r="L39" s="29"/>
      <c r="M39" s="29"/>
      <c r="N39" s="29"/>
      <c r="O39" s="29"/>
      <c r="P39" s="29"/>
      <c r="Q39" s="29"/>
      <c r="R39" s="29"/>
      <c r="S39" s="29"/>
      <c r="T39" s="29"/>
      <c r="U39" s="29"/>
    </row>
    <row r="40" spans="1:21" ht="15" thickBot="1" x14ac:dyDescent="0.3">
      <c r="A40" s="90" t="s">
        <v>39</v>
      </c>
      <c r="B40" s="67">
        <v>2817391</v>
      </c>
      <c r="C40" s="64">
        <v>76896</v>
      </c>
      <c r="D40" s="64" t="s">
        <v>104</v>
      </c>
      <c r="E40" s="65">
        <v>-19266</v>
      </c>
      <c r="F40" s="65" t="s">
        <v>104</v>
      </c>
      <c r="G40" s="64">
        <v>-9931</v>
      </c>
      <c r="H40" s="66">
        <v>15360</v>
      </c>
      <c r="I40" s="67">
        <v>2880450</v>
      </c>
      <c r="J40" s="47">
        <v>2.1999999999999999E-2</v>
      </c>
      <c r="K40" s="29"/>
      <c r="L40" s="29"/>
      <c r="M40" s="29"/>
      <c r="N40" s="29"/>
      <c r="O40" s="29"/>
      <c r="P40" s="29"/>
      <c r="Q40" s="29"/>
      <c r="R40" s="29"/>
      <c r="S40" s="29"/>
      <c r="T40" s="29"/>
      <c r="U40" s="29"/>
    </row>
    <row r="41" spans="1:21" ht="15" thickBot="1" x14ac:dyDescent="0.3">
      <c r="A41" s="89" t="s">
        <v>35</v>
      </c>
      <c r="B41" s="50"/>
      <c r="C41" s="51">
        <v>2.7E-2</v>
      </c>
      <c r="D41" s="51">
        <v>0</v>
      </c>
      <c r="E41" s="41">
        <v>-7.0000000000000001E-3</v>
      </c>
      <c r="F41" s="41">
        <v>0</v>
      </c>
      <c r="G41" s="51">
        <v>-4.0000000000000001E-3</v>
      </c>
      <c r="H41" s="52">
        <v>5.0000000000000001E-3</v>
      </c>
      <c r="I41" s="50">
        <v>2.1999999999999999E-2</v>
      </c>
      <c r="J41" s="332"/>
      <c r="K41" s="29"/>
      <c r="L41" s="29"/>
      <c r="M41" s="29"/>
      <c r="N41" s="29"/>
      <c r="O41" s="29"/>
      <c r="P41" s="29"/>
      <c r="Q41" s="29"/>
      <c r="R41" s="29"/>
      <c r="S41" s="29"/>
      <c r="T41" s="29"/>
      <c r="U41" s="29"/>
    </row>
    <row r="42" spans="1:21" ht="15" thickBot="1" x14ac:dyDescent="0.3">
      <c r="A42" s="92"/>
      <c r="B42" s="40"/>
      <c r="C42" s="38"/>
      <c r="D42" s="38"/>
      <c r="E42" s="35"/>
      <c r="F42" s="35"/>
      <c r="G42" s="38"/>
      <c r="H42" s="39"/>
      <c r="I42" s="40"/>
      <c r="J42" s="46"/>
      <c r="K42" s="29"/>
      <c r="L42" s="29"/>
      <c r="M42" s="29"/>
      <c r="N42" s="29"/>
      <c r="O42" s="29"/>
      <c r="P42" s="29"/>
      <c r="Q42" s="29"/>
      <c r="R42" s="29"/>
      <c r="S42" s="29"/>
      <c r="T42" s="29"/>
      <c r="U42" s="29"/>
    </row>
    <row r="43" spans="1:21" ht="15" thickBot="1" x14ac:dyDescent="0.3">
      <c r="A43" s="92" t="s">
        <v>87</v>
      </c>
      <c r="B43" s="56">
        <v>42973462</v>
      </c>
      <c r="C43" s="53" t="s">
        <v>104</v>
      </c>
      <c r="D43" s="53" t="s">
        <v>104</v>
      </c>
      <c r="E43" s="54">
        <v>-770291</v>
      </c>
      <c r="F43" s="54" t="s">
        <v>104</v>
      </c>
      <c r="G43" s="53" t="s">
        <v>104</v>
      </c>
      <c r="H43" s="55">
        <v>329844</v>
      </c>
      <c r="I43" s="56">
        <v>42533015</v>
      </c>
      <c r="J43" s="49">
        <v>-0.01</v>
      </c>
      <c r="K43" s="29"/>
      <c r="L43" s="29"/>
      <c r="M43" s="29"/>
      <c r="N43" s="29"/>
      <c r="O43" s="29"/>
      <c r="P43" s="29"/>
      <c r="Q43" s="29"/>
      <c r="R43" s="29"/>
      <c r="S43" s="29"/>
      <c r="T43" s="29"/>
      <c r="U43" s="29"/>
    </row>
    <row r="44" spans="1:21" ht="15" thickBot="1" x14ac:dyDescent="0.3">
      <c r="A44" s="90" t="s">
        <v>63</v>
      </c>
      <c r="B44" s="60">
        <v>65.56</v>
      </c>
      <c r="C44" s="57">
        <v>1.79</v>
      </c>
      <c r="D44" s="57">
        <v>0</v>
      </c>
      <c r="E44" s="58">
        <v>0.74</v>
      </c>
      <c r="F44" s="58">
        <v>0</v>
      </c>
      <c r="G44" s="57">
        <v>-0.23</v>
      </c>
      <c r="H44" s="59">
        <v>-0.15</v>
      </c>
      <c r="I44" s="60">
        <v>67.72</v>
      </c>
      <c r="J44" s="47">
        <v>3.3000000000000002E-2</v>
      </c>
      <c r="K44" s="29"/>
      <c r="L44" s="29"/>
      <c r="M44" s="29"/>
      <c r="N44" s="29"/>
      <c r="O44" s="29"/>
      <c r="P44" s="29"/>
      <c r="Q44" s="29"/>
      <c r="R44" s="29"/>
      <c r="S44" s="30"/>
      <c r="T44" s="29"/>
      <c r="U44" s="29"/>
    </row>
    <row r="45" spans="1:21" ht="15" thickBot="1" x14ac:dyDescent="0.3">
      <c r="A45" s="89" t="s">
        <v>64</v>
      </c>
      <c r="B45" s="50"/>
      <c r="C45" s="51">
        <v>2.7E-2</v>
      </c>
      <c r="D45" s="51">
        <v>0</v>
      </c>
      <c r="E45" s="41">
        <v>1.0999999999999999E-2</v>
      </c>
      <c r="F45" s="41">
        <v>0</v>
      </c>
      <c r="G45" s="51">
        <v>-4.0000000000000001E-3</v>
      </c>
      <c r="H45" s="52">
        <v>-2E-3</v>
      </c>
      <c r="I45" s="50">
        <v>3.3000000000000002E-2</v>
      </c>
      <c r="J45" s="332"/>
      <c r="K45" s="29"/>
      <c r="L45" s="29"/>
      <c r="M45" s="29"/>
      <c r="N45" s="29"/>
      <c r="O45" s="29"/>
      <c r="P45" s="29"/>
      <c r="Q45" s="29"/>
      <c r="R45" s="29"/>
      <c r="S45" s="29"/>
      <c r="T45" s="29"/>
      <c r="U45" s="29"/>
    </row>
    <row r="46" spans="1:21" ht="15" x14ac:dyDescent="0.25">
      <c r="A46"/>
      <c r="B46"/>
      <c r="C46"/>
      <c r="D46"/>
      <c r="E46"/>
      <c r="F46"/>
      <c r="G46"/>
      <c r="H46"/>
      <c r="I46"/>
      <c r="J46" s="11"/>
      <c r="K46" s="29"/>
    </row>
    <row r="47" spans="1:21" ht="15" x14ac:dyDescent="0.25">
      <c r="A47"/>
      <c r="B47"/>
      <c r="C47"/>
      <c r="D47"/>
      <c r="E47"/>
      <c r="F47"/>
      <c r="G47"/>
      <c r="H47"/>
      <c r="I47"/>
      <c r="J47" s="11"/>
      <c r="K47" s="29"/>
    </row>
    <row r="48" spans="1:21" x14ac:dyDescent="0.25">
      <c r="A48" s="394" t="s">
        <v>66</v>
      </c>
      <c r="B48" s="394"/>
      <c r="C48" s="394"/>
      <c r="D48" s="394"/>
      <c r="E48" s="394"/>
      <c r="F48" s="394"/>
      <c r="K48" s="29"/>
    </row>
    <row r="49" spans="1:6" x14ac:dyDescent="0.25">
      <c r="A49" s="394"/>
      <c r="B49" s="394"/>
      <c r="C49" s="394"/>
      <c r="D49" s="394"/>
      <c r="E49" s="394"/>
      <c r="F49" s="394"/>
    </row>
    <row r="50" spans="1:6" x14ac:dyDescent="0.25">
      <c r="A50" s="394"/>
      <c r="B50" s="394"/>
      <c r="C50" s="394"/>
      <c r="D50" s="394"/>
      <c r="E50" s="394"/>
      <c r="F50" s="394"/>
    </row>
    <row r="51" spans="1:6" x14ac:dyDescent="0.25">
      <c r="A51" s="76" t="s">
        <v>88</v>
      </c>
    </row>
  </sheetData>
  <mergeCells count="9">
    <mergeCell ref="I6:I7"/>
    <mergeCell ref="J6:J7"/>
    <mergeCell ref="A48:F50"/>
    <mergeCell ref="A6:A7"/>
    <mergeCell ref="B6:B7"/>
    <mergeCell ref="C6:C7"/>
    <mergeCell ref="F6:F7"/>
    <mergeCell ref="G6:G7"/>
    <mergeCell ref="H6:H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C589E-38F5-44FD-A4AA-5437A051A522}">
  <sheetPr>
    <tabColor rgb="FF7B2038"/>
  </sheetPr>
  <dimension ref="A1:X59"/>
  <sheetViews>
    <sheetView showGridLines="0" zoomScale="80" zoomScaleNormal="80" workbookViewId="0">
      <pane ySplit="3" topLeftCell="A4" activePane="bottomLeft" state="frozen"/>
      <selection activeCell="A42" sqref="A42:A43"/>
      <selection pane="bottomLeft"/>
    </sheetView>
  </sheetViews>
  <sheetFormatPr defaultColWidth="8.85546875" defaultRowHeight="12" x14ac:dyDescent="0.2"/>
  <cols>
    <col min="1" max="1" width="47.7109375" style="196" customWidth="1"/>
    <col min="2" max="3" width="12.28515625" style="196" bestFit="1" customWidth="1"/>
    <col min="4" max="4" width="10.140625" style="196" bestFit="1" customWidth="1"/>
    <col min="5" max="5" width="8.85546875" style="196"/>
    <col min="6" max="6" width="9.42578125" style="196" bestFit="1" customWidth="1"/>
    <col min="7" max="8" width="8.85546875" style="196"/>
    <col min="9" max="10" width="12.28515625" style="196" bestFit="1" customWidth="1"/>
    <col min="11" max="11" width="9" style="196" bestFit="1" customWidth="1"/>
    <col min="12" max="12" width="11.28515625" style="196" bestFit="1" customWidth="1"/>
    <col min="13" max="13" width="11.85546875" style="196" bestFit="1" customWidth="1"/>
    <col min="14" max="14" width="10.28515625" style="196" bestFit="1" customWidth="1"/>
    <col min="15" max="15" width="9.5703125" style="196" bestFit="1" customWidth="1"/>
    <col min="16" max="16" width="9" style="196" bestFit="1" customWidth="1"/>
    <col min="17" max="16384" width="8.85546875" style="196"/>
  </cols>
  <sheetData>
    <row r="1" spans="1:24" ht="14.25" x14ac:dyDescent="0.2">
      <c r="A1" s="207" t="s">
        <v>2</v>
      </c>
      <c r="B1" s="194"/>
      <c r="C1" s="194"/>
      <c r="D1" s="195"/>
      <c r="E1" s="320"/>
      <c r="I1" s="194"/>
      <c r="J1" s="194"/>
      <c r="K1" s="195"/>
      <c r="L1" s="194"/>
      <c r="M1" s="195"/>
      <c r="N1" s="320"/>
    </row>
    <row r="2" spans="1:24" ht="14.25" x14ac:dyDescent="0.2">
      <c r="A2" s="207" t="s">
        <v>418</v>
      </c>
      <c r="B2" s="194"/>
      <c r="C2" s="194"/>
      <c r="D2" s="195"/>
      <c r="E2" s="320"/>
      <c r="I2" s="194"/>
      <c r="J2" s="194"/>
      <c r="K2" s="195"/>
      <c r="L2" s="194"/>
      <c r="M2" s="195"/>
      <c r="N2" s="320"/>
    </row>
    <row r="3" spans="1:24" ht="14.25" x14ac:dyDescent="0.25">
      <c r="A3" s="208" t="s">
        <v>0</v>
      </c>
      <c r="B3" s="197"/>
      <c r="C3" s="197"/>
      <c r="D3" s="198"/>
      <c r="E3" s="320"/>
      <c r="I3" s="197"/>
      <c r="J3" s="197"/>
      <c r="K3" s="198"/>
      <c r="L3" s="197"/>
      <c r="M3" s="198"/>
      <c r="N3" s="321"/>
    </row>
    <row r="4" spans="1:24" x14ac:dyDescent="0.2">
      <c r="A4" s="209"/>
      <c r="B4" s="199"/>
      <c r="C4" s="199"/>
      <c r="D4" s="200"/>
      <c r="E4" s="210"/>
      <c r="F4" s="210"/>
      <c r="G4" s="210"/>
      <c r="H4" s="210"/>
      <c r="I4" s="199"/>
      <c r="J4" s="199"/>
      <c r="K4" s="200"/>
      <c r="L4" s="322"/>
      <c r="M4" s="323"/>
      <c r="N4" s="210"/>
    </row>
    <row r="5" spans="1:24" ht="12.75" thickBot="1" x14ac:dyDescent="0.25">
      <c r="A5" s="248" t="s">
        <v>132</v>
      </c>
      <c r="B5" s="249"/>
      <c r="C5" s="249"/>
      <c r="D5" s="249"/>
      <c r="F5" s="210"/>
      <c r="G5" s="210"/>
      <c r="H5" s="210"/>
      <c r="I5" s="210"/>
      <c r="J5" s="210"/>
      <c r="K5" s="210"/>
      <c r="L5" s="210"/>
      <c r="M5" s="210"/>
      <c r="N5" s="210"/>
      <c r="O5" s="210"/>
      <c r="P5" s="210"/>
      <c r="Q5" s="210"/>
      <c r="R5" s="210"/>
      <c r="S5" s="210"/>
      <c r="T5" s="210"/>
      <c r="U5" s="210"/>
      <c r="V5" s="210"/>
      <c r="W5" s="210"/>
      <c r="X5" s="210"/>
    </row>
    <row r="6" spans="1:24" ht="12.75" thickBot="1" x14ac:dyDescent="0.25">
      <c r="A6" s="169" t="s">
        <v>0</v>
      </c>
      <c r="B6" s="170" t="s">
        <v>442</v>
      </c>
      <c r="C6" s="170" t="s">
        <v>443</v>
      </c>
      <c r="D6" s="171" t="s">
        <v>3</v>
      </c>
      <c r="F6" s="210"/>
      <c r="G6" s="210"/>
      <c r="H6" s="210"/>
      <c r="I6" s="210"/>
      <c r="J6" s="210"/>
      <c r="K6" s="210"/>
      <c r="L6" s="210"/>
      <c r="M6" s="210"/>
      <c r="N6" s="210"/>
      <c r="O6" s="210"/>
      <c r="P6" s="210"/>
      <c r="Q6" s="210"/>
      <c r="R6" s="210"/>
      <c r="S6" s="210"/>
      <c r="T6" s="210"/>
      <c r="U6" s="210"/>
      <c r="V6" s="210"/>
      <c r="W6" s="210"/>
      <c r="X6" s="210"/>
    </row>
    <row r="7" spans="1:24" ht="12.75" thickBot="1" x14ac:dyDescent="0.25">
      <c r="A7" s="175" t="s">
        <v>419</v>
      </c>
      <c r="B7" s="176">
        <v>6824</v>
      </c>
      <c r="C7" s="176">
        <v>5856</v>
      </c>
      <c r="D7" s="177">
        <v>0.16500000000000001</v>
      </c>
      <c r="E7" s="309"/>
      <c r="F7" s="210"/>
      <c r="G7" s="210"/>
      <c r="H7" s="210"/>
      <c r="I7" s="210"/>
      <c r="J7" s="210"/>
      <c r="K7" s="210"/>
      <c r="L7" s="210"/>
      <c r="M7" s="210"/>
      <c r="N7" s="210"/>
      <c r="O7" s="210"/>
      <c r="P7" s="210"/>
      <c r="Q7" s="210"/>
      <c r="R7" s="210"/>
      <c r="S7" s="210"/>
      <c r="T7" s="210"/>
      <c r="U7" s="210"/>
      <c r="V7" s="210"/>
      <c r="W7" s="210"/>
      <c r="X7" s="210"/>
    </row>
    <row r="8" spans="1:24" ht="12.75" thickBot="1" x14ac:dyDescent="0.25">
      <c r="A8" s="172" t="s">
        <v>420</v>
      </c>
      <c r="B8" s="173">
        <v>2464</v>
      </c>
      <c r="C8" s="173">
        <v>2810</v>
      </c>
      <c r="D8" s="171">
        <v>-0.123</v>
      </c>
      <c r="E8" s="309"/>
      <c r="F8" s="210"/>
      <c r="G8" s="210"/>
      <c r="H8" s="210"/>
      <c r="I8" s="210"/>
      <c r="J8" s="210"/>
      <c r="K8" s="210"/>
      <c r="L8" s="210"/>
      <c r="M8" s="210"/>
      <c r="N8" s="210"/>
      <c r="O8" s="210"/>
      <c r="P8" s="210"/>
      <c r="Q8" s="210"/>
      <c r="R8" s="210"/>
      <c r="S8" s="210"/>
      <c r="T8" s="210"/>
      <c r="U8" s="210"/>
      <c r="V8" s="210"/>
      <c r="W8" s="210"/>
      <c r="X8" s="210"/>
    </row>
    <row r="9" spans="1:24" ht="12.75" thickBot="1" x14ac:dyDescent="0.25">
      <c r="A9" s="175" t="s">
        <v>393</v>
      </c>
      <c r="B9" s="176">
        <v>57</v>
      </c>
      <c r="C9" s="176">
        <v>184</v>
      </c>
      <c r="D9" s="177">
        <v>-0.69</v>
      </c>
      <c r="E9" s="309"/>
      <c r="F9" s="210"/>
      <c r="G9" s="210"/>
      <c r="H9" s="210"/>
      <c r="I9" s="210"/>
      <c r="J9" s="210"/>
      <c r="K9" s="210"/>
      <c r="L9" s="210"/>
      <c r="M9" s="210"/>
      <c r="N9" s="210"/>
      <c r="O9" s="210"/>
      <c r="P9" s="210"/>
      <c r="Q9" s="210"/>
      <c r="R9" s="210"/>
      <c r="S9" s="210"/>
      <c r="T9" s="210"/>
      <c r="U9" s="210"/>
      <c r="V9" s="210"/>
      <c r="W9" s="210"/>
      <c r="X9" s="210"/>
    </row>
    <row r="10" spans="1:24" ht="12.75" thickBot="1" x14ac:dyDescent="0.25">
      <c r="A10" s="172" t="s">
        <v>394</v>
      </c>
      <c r="B10" s="173">
        <v>2521</v>
      </c>
      <c r="C10" s="173">
        <v>2994</v>
      </c>
      <c r="D10" s="171">
        <v>-0.158</v>
      </c>
      <c r="E10" s="309"/>
      <c r="F10" s="210"/>
      <c r="G10" s="210"/>
      <c r="H10" s="210"/>
      <c r="I10" s="210"/>
      <c r="J10" s="210"/>
      <c r="K10" s="210"/>
      <c r="L10" s="210"/>
      <c r="M10" s="210"/>
      <c r="N10" s="210"/>
      <c r="O10" s="210"/>
      <c r="P10" s="210"/>
      <c r="Q10" s="210"/>
      <c r="R10" s="210"/>
      <c r="S10" s="210"/>
      <c r="T10" s="210"/>
      <c r="U10" s="210"/>
      <c r="V10" s="210"/>
      <c r="W10" s="210"/>
      <c r="X10" s="210"/>
    </row>
    <row r="11" spans="1:24" ht="12.75" thickBot="1" x14ac:dyDescent="0.25">
      <c r="A11" s="175" t="s">
        <v>395</v>
      </c>
      <c r="B11" s="176">
        <v>-9422</v>
      </c>
      <c r="C11" s="176">
        <v>0</v>
      </c>
      <c r="D11" s="177" t="s">
        <v>4</v>
      </c>
      <c r="E11" s="309"/>
      <c r="F11" s="210"/>
      <c r="G11" s="210"/>
      <c r="H11" s="210"/>
      <c r="I11" s="210"/>
      <c r="J11" s="210"/>
      <c r="K11" s="210"/>
      <c r="L11" s="210"/>
      <c r="M11" s="210"/>
      <c r="N11" s="210"/>
      <c r="O11" s="210"/>
      <c r="P11" s="210"/>
      <c r="Q11" s="210"/>
      <c r="R11" s="210"/>
      <c r="S11" s="210"/>
      <c r="T11" s="210"/>
      <c r="U11" s="210"/>
      <c r="V11" s="210"/>
      <c r="W11" s="210"/>
      <c r="X11" s="210"/>
    </row>
    <row r="12" spans="1:24" ht="12.75" thickBot="1" x14ac:dyDescent="0.25">
      <c r="A12" s="172" t="s">
        <v>17</v>
      </c>
      <c r="B12" s="173">
        <v>-467</v>
      </c>
      <c r="C12" s="173">
        <v>-869</v>
      </c>
      <c r="D12" s="171">
        <v>-0.46300000000000002</v>
      </c>
      <c r="E12" s="309"/>
      <c r="F12" s="210"/>
      <c r="G12" s="210"/>
      <c r="H12" s="210"/>
      <c r="I12" s="210"/>
      <c r="J12" s="210"/>
      <c r="K12" s="210"/>
      <c r="L12" s="210"/>
      <c r="M12" s="210"/>
      <c r="N12" s="210"/>
      <c r="O12" s="210"/>
      <c r="P12" s="210"/>
      <c r="Q12" s="210"/>
      <c r="R12" s="210"/>
      <c r="S12" s="210"/>
      <c r="T12" s="210"/>
      <c r="U12" s="210"/>
      <c r="V12" s="210"/>
      <c r="W12" s="210"/>
      <c r="X12" s="210"/>
    </row>
    <row r="13" spans="1:24" ht="12.75" thickBot="1" x14ac:dyDescent="0.25">
      <c r="A13" s="172" t="s">
        <v>144</v>
      </c>
      <c r="B13" s="173">
        <v>-7368</v>
      </c>
      <c r="C13" s="173">
        <v>2125</v>
      </c>
      <c r="D13" s="171" t="s">
        <v>4</v>
      </c>
      <c r="E13" s="309"/>
      <c r="F13" s="210"/>
      <c r="G13" s="210"/>
      <c r="H13" s="210"/>
      <c r="I13" s="210"/>
      <c r="J13" s="210"/>
      <c r="K13" s="210"/>
      <c r="L13" s="210"/>
      <c r="M13" s="210"/>
      <c r="N13" s="210"/>
      <c r="O13" s="210"/>
      <c r="P13" s="210"/>
      <c r="Q13" s="210"/>
      <c r="R13" s="210"/>
      <c r="S13" s="210"/>
      <c r="T13" s="210"/>
      <c r="U13" s="210"/>
      <c r="V13" s="210"/>
      <c r="W13" s="210"/>
      <c r="X13" s="210"/>
    </row>
    <row r="14" spans="1:24" ht="12.75" thickBot="1" x14ac:dyDescent="0.25">
      <c r="A14" s="175" t="s">
        <v>396</v>
      </c>
      <c r="B14" s="176">
        <v>-2</v>
      </c>
      <c r="C14" s="176">
        <v>-13</v>
      </c>
      <c r="D14" s="177">
        <v>-0.84599999999999997</v>
      </c>
      <c r="E14" s="309"/>
      <c r="F14" s="210"/>
      <c r="G14" s="210"/>
      <c r="H14" s="210"/>
      <c r="I14" s="210"/>
      <c r="J14" s="210"/>
      <c r="K14" s="210"/>
      <c r="L14" s="210"/>
      <c r="M14" s="210"/>
      <c r="N14" s="210"/>
      <c r="O14" s="210"/>
      <c r="P14" s="210"/>
      <c r="Q14" s="210"/>
      <c r="R14" s="210"/>
      <c r="S14" s="210"/>
      <c r="T14" s="210"/>
      <c r="U14" s="210"/>
      <c r="V14" s="210"/>
      <c r="W14" s="210"/>
      <c r="X14" s="210"/>
    </row>
    <row r="15" spans="1:24" ht="12.75" thickBot="1" x14ac:dyDescent="0.25">
      <c r="A15" s="175" t="s">
        <v>89</v>
      </c>
      <c r="B15" s="176">
        <v>4199</v>
      </c>
      <c r="C15" s="176">
        <v>867</v>
      </c>
      <c r="D15" s="177" t="s">
        <v>4</v>
      </c>
      <c r="E15" s="309"/>
      <c r="F15" s="210"/>
      <c r="G15" s="210"/>
      <c r="H15" s="210"/>
      <c r="I15" s="210"/>
      <c r="J15" s="210"/>
      <c r="K15" s="210"/>
      <c r="L15" s="210"/>
      <c r="M15" s="210"/>
      <c r="N15" s="210"/>
      <c r="O15" s="210"/>
      <c r="P15" s="210"/>
      <c r="Q15" s="210"/>
      <c r="R15" s="210"/>
      <c r="S15" s="210"/>
      <c r="T15" s="210"/>
      <c r="U15" s="210"/>
      <c r="V15" s="210"/>
      <c r="W15" s="210"/>
      <c r="X15" s="210"/>
    </row>
    <row r="16" spans="1:24" ht="12.75" thickBot="1" x14ac:dyDescent="0.25">
      <c r="A16" s="175" t="s">
        <v>397</v>
      </c>
      <c r="B16" s="176">
        <v>-2882</v>
      </c>
      <c r="C16" s="176">
        <v>-4678</v>
      </c>
      <c r="D16" s="177">
        <v>-0.38400000000000001</v>
      </c>
      <c r="E16" s="309"/>
      <c r="F16" s="210"/>
      <c r="G16" s="210"/>
      <c r="H16" s="210"/>
      <c r="I16" s="210"/>
      <c r="J16" s="210"/>
      <c r="K16" s="210"/>
      <c r="L16" s="210"/>
      <c r="M16" s="210"/>
      <c r="N16" s="210"/>
      <c r="O16" s="210"/>
      <c r="P16" s="210"/>
      <c r="Q16" s="210"/>
      <c r="R16" s="210"/>
      <c r="S16" s="210"/>
      <c r="T16" s="210"/>
      <c r="U16" s="210"/>
      <c r="V16" s="210"/>
      <c r="W16" s="210"/>
      <c r="X16" s="210"/>
    </row>
    <row r="17" spans="1:24" ht="12.75" thickBot="1" x14ac:dyDescent="0.25">
      <c r="A17" s="172" t="s">
        <v>421</v>
      </c>
      <c r="B17" s="173">
        <v>-6053</v>
      </c>
      <c r="C17" s="173">
        <v>-1699</v>
      </c>
      <c r="D17" s="171" t="s">
        <v>4</v>
      </c>
      <c r="E17" s="309"/>
      <c r="F17" s="210"/>
      <c r="G17" s="210"/>
      <c r="H17" s="210"/>
      <c r="I17" s="210"/>
      <c r="J17" s="210"/>
      <c r="K17" s="210"/>
      <c r="L17" s="210"/>
      <c r="M17" s="210"/>
      <c r="N17" s="210"/>
      <c r="O17" s="210"/>
      <c r="P17" s="210"/>
      <c r="Q17" s="210"/>
      <c r="R17" s="210"/>
      <c r="S17" s="210"/>
      <c r="T17" s="210"/>
      <c r="U17" s="210"/>
      <c r="V17" s="210"/>
      <c r="W17" s="210"/>
      <c r="X17" s="210"/>
    </row>
    <row r="18" spans="1:24" ht="12.75" thickBot="1" x14ac:dyDescent="0.25">
      <c r="A18" s="172" t="s">
        <v>438</v>
      </c>
      <c r="B18" s="173">
        <v>-6053</v>
      </c>
      <c r="C18" s="173">
        <v>-1699</v>
      </c>
      <c r="D18" s="171" t="s">
        <v>4</v>
      </c>
      <c r="E18" s="309"/>
      <c r="F18" s="210"/>
      <c r="G18" s="210"/>
      <c r="H18" s="210"/>
      <c r="I18" s="210"/>
      <c r="J18" s="210"/>
      <c r="K18" s="210"/>
      <c r="L18" s="210"/>
      <c r="M18" s="210"/>
      <c r="N18" s="210"/>
      <c r="O18" s="210"/>
      <c r="P18" s="210"/>
      <c r="Q18" s="210"/>
      <c r="R18" s="210"/>
      <c r="S18" s="210"/>
      <c r="T18" s="210"/>
      <c r="U18" s="210"/>
      <c r="V18" s="210"/>
      <c r="W18" s="210"/>
      <c r="X18" s="210"/>
    </row>
    <row r="19" spans="1:24" x14ac:dyDescent="0.2">
      <c r="F19" s="210"/>
      <c r="G19" s="210"/>
      <c r="H19" s="210"/>
      <c r="I19" s="210"/>
      <c r="J19" s="210"/>
      <c r="K19" s="210"/>
      <c r="L19" s="210"/>
      <c r="M19" s="210"/>
      <c r="N19" s="210"/>
      <c r="O19" s="210"/>
      <c r="P19" s="210"/>
      <c r="Q19" s="210"/>
      <c r="R19" s="210"/>
      <c r="S19" s="210"/>
    </row>
    <row r="20" spans="1:24" x14ac:dyDescent="0.2">
      <c r="F20" s="210"/>
      <c r="G20" s="210"/>
      <c r="H20" s="210"/>
      <c r="I20" s="210"/>
      <c r="J20" s="210"/>
      <c r="K20" s="210"/>
      <c r="L20" s="210"/>
      <c r="M20" s="210"/>
      <c r="N20" s="210"/>
      <c r="O20" s="210"/>
      <c r="P20" s="210"/>
      <c r="Q20" s="210"/>
      <c r="R20" s="210"/>
      <c r="S20" s="210"/>
    </row>
    <row r="21" spans="1:24" ht="12.75" thickBot="1" x14ac:dyDescent="0.25">
      <c r="A21" s="248" t="s">
        <v>161</v>
      </c>
      <c r="B21" s="249"/>
      <c r="C21" s="249"/>
      <c r="D21" s="249"/>
      <c r="F21" s="210"/>
      <c r="G21" s="210"/>
      <c r="H21" s="210"/>
    </row>
    <row r="22" spans="1:24" ht="12.75" thickBot="1" x14ac:dyDescent="0.25">
      <c r="A22" s="169" t="s">
        <v>0</v>
      </c>
      <c r="B22" s="170" t="s">
        <v>442</v>
      </c>
      <c r="C22" s="170" t="s">
        <v>443</v>
      </c>
      <c r="D22" s="171" t="s">
        <v>3</v>
      </c>
      <c r="E22" s="159"/>
      <c r="F22" s="210"/>
      <c r="G22" s="210"/>
      <c r="H22" s="210"/>
    </row>
    <row r="23" spans="1:24" ht="12.75" thickBot="1" x14ac:dyDescent="0.25">
      <c r="A23" s="175" t="s">
        <v>422</v>
      </c>
      <c r="B23" s="176">
        <v>2590</v>
      </c>
      <c r="C23" s="176">
        <v>3465</v>
      </c>
      <c r="D23" s="177">
        <v>-0.253</v>
      </c>
      <c r="E23" s="325"/>
      <c r="F23" s="210"/>
      <c r="G23" s="210"/>
      <c r="H23" s="210"/>
    </row>
    <row r="24" spans="1:24" ht="12.75" thickBot="1" x14ac:dyDescent="0.25">
      <c r="A24" s="175" t="s">
        <v>423</v>
      </c>
      <c r="B24" s="176">
        <v>-1272</v>
      </c>
      <c r="C24" s="176">
        <v>-604</v>
      </c>
      <c r="D24" s="177" t="s">
        <v>4</v>
      </c>
      <c r="E24" s="325"/>
      <c r="F24" s="210"/>
      <c r="G24" s="210"/>
      <c r="H24" s="210"/>
    </row>
    <row r="25" spans="1:24" ht="12.75" thickBot="1" x14ac:dyDescent="0.25">
      <c r="A25" s="175" t="s">
        <v>225</v>
      </c>
      <c r="B25" s="176">
        <v>-405</v>
      </c>
      <c r="C25" s="176">
        <v>-102</v>
      </c>
      <c r="D25" s="177" t="s">
        <v>4</v>
      </c>
      <c r="E25" s="325"/>
      <c r="F25" s="210"/>
      <c r="G25" s="210"/>
      <c r="H25" s="210"/>
    </row>
    <row r="26" spans="1:24" ht="12.75" thickBot="1" x14ac:dyDescent="0.25">
      <c r="A26" s="172" t="s">
        <v>172</v>
      </c>
      <c r="B26" s="173">
        <v>913</v>
      </c>
      <c r="C26" s="173">
        <v>2759</v>
      </c>
      <c r="D26" s="171">
        <v>-0.66900000000000004</v>
      </c>
      <c r="E26" s="325"/>
      <c r="F26" s="210"/>
      <c r="G26" s="210"/>
      <c r="H26" s="210"/>
    </row>
    <row r="27" spans="1:24" ht="12.75" thickBot="1" x14ac:dyDescent="0.25">
      <c r="A27" s="175" t="s">
        <v>424</v>
      </c>
      <c r="B27" s="176">
        <v>76028</v>
      </c>
      <c r="C27" s="176">
        <v>-865</v>
      </c>
      <c r="D27" s="177" t="s">
        <v>4</v>
      </c>
      <c r="E27" s="325"/>
      <c r="F27" s="210"/>
      <c r="G27" s="210"/>
      <c r="H27" s="210"/>
    </row>
    <row r="28" spans="1:24" ht="12.75" thickBot="1" x14ac:dyDescent="0.25">
      <c r="A28" s="175" t="s">
        <v>425</v>
      </c>
      <c r="B28" s="176">
        <v>-79</v>
      </c>
      <c r="C28" s="176">
        <v>-371</v>
      </c>
      <c r="D28" s="177">
        <v>-0.78700000000000003</v>
      </c>
      <c r="E28" s="325"/>
      <c r="F28" s="210"/>
      <c r="G28" s="210"/>
      <c r="H28" s="210"/>
    </row>
    <row r="29" spans="1:24" ht="12.75" thickBot="1" x14ac:dyDescent="0.25">
      <c r="A29" s="175" t="s">
        <v>224</v>
      </c>
      <c r="B29" s="176">
        <v>54</v>
      </c>
      <c r="C29" s="176">
        <v>315</v>
      </c>
      <c r="D29" s="177">
        <v>-0.82899999999999996</v>
      </c>
      <c r="E29" s="325"/>
      <c r="F29" s="210"/>
      <c r="G29" s="210"/>
      <c r="H29" s="210"/>
    </row>
    <row r="30" spans="1:24" ht="12.75" thickBot="1" x14ac:dyDescent="0.25">
      <c r="A30" s="172" t="s">
        <v>266</v>
      </c>
      <c r="B30" s="173">
        <v>76003</v>
      </c>
      <c r="C30" s="173">
        <v>-921</v>
      </c>
      <c r="D30" s="171" t="s">
        <v>4</v>
      </c>
      <c r="E30" s="325"/>
      <c r="F30" s="210"/>
      <c r="G30" s="210"/>
      <c r="H30" s="210"/>
    </row>
    <row r="31" spans="1:24" ht="12.75" thickBot="1" x14ac:dyDescent="0.25">
      <c r="A31" s="175" t="s">
        <v>315</v>
      </c>
      <c r="B31" s="176">
        <v>-2787</v>
      </c>
      <c r="C31" s="176">
        <v>-487</v>
      </c>
      <c r="D31" s="177" t="s">
        <v>4</v>
      </c>
      <c r="E31" s="325"/>
      <c r="F31" s="210"/>
      <c r="G31" s="210"/>
      <c r="H31" s="210"/>
    </row>
    <row r="32" spans="1:24" ht="12.75" thickBot="1" x14ac:dyDescent="0.25">
      <c r="A32" s="175" t="s">
        <v>426</v>
      </c>
      <c r="B32" s="176">
        <v>-4655</v>
      </c>
      <c r="C32" s="176">
        <v>-4907</v>
      </c>
      <c r="D32" s="177">
        <v>-5.0999999999999997E-2</v>
      </c>
      <c r="E32" s="325"/>
      <c r="F32" s="210"/>
      <c r="G32" s="210"/>
      <c r="H32" s="210"/>
    </row>
    <row r="33" spans="1:8" ht="12.75" thickBot="1" x14ac:dyDescent="0.25">
      <c r="A33" s="175" t="s">
        <v>233</v>
      </c>
      <c r="B33" s="176">
        <v>-1854</v>
      </c>
      <c r="C33" s="176">
        <v>-2311</v>
      </c>
      <c r="D33" s="177">
        <v>-0.19800000000000001</v>
      </c>
      <c r="E33" s="325"/>
      <c r="F33" s="210"/>
      <c r="G33" s="210"/>
      <c r="H33" s="210"/>
    </row>
    <row r="34" spans="1:8" ht="12.75" thickBot="1" x14ac:dyDescent="0.25">
      <c r="A34" s="175" t="s">
        <v>268</v>
      </c>
      <c r="B34" s="176">
        <v>0</v>
      </c>
      <c r="C34" s="176">
        <v>-4</v>
      </c>
      <c r="D34" s="177" t="s">
        <v>4</v>
      </c>
      <c r="E34" s="325"/>
      <c r="F34" s="210"/>
      <c r="G34" s="210"/>
      <c r="H34" s="210"/>
    </row>
    <row r="35" spans="1:8" ht="12.75" thickBot="1" x14ac:dyDescent="0.25">
      <c r="A35" s="175" t="s">
        <v>405</v>
      </c>
      <c r="B35" s="176">
        <v>740</v>
      </c>
      <c r="C35" s="176">
        <v>0</v>
      </c>
      <c r="D35" s="177" t="s">
        <v>4</v>
      </c>
      <c r="E35" s="325"/>
      <c r="F35" s="210"/>
      <c r="G35" s="210"/>
      <c r="H35" s="210"/>
    </row>
    <row r="36" spans="1:8" ht="12.75" thickBot="1" x14ac:dyDescent="0.25">
      <c r="A36" s="172" t="s">
        <v>186</v>
      </c>
      <c r="B36" s="173">
        <v>-8556</v>
      </c>
      <c r="C36" s="173">
        <v>-7709</v>
      </c>
      <c r="D36" s="171">
        <v>0.11</v>
      </c>
      <c r="E36" s="325"/>
      <c r="F36" s="210"/>
      <c r="G36" s="210"/>
      <c r="H36" s="210"/>
    </row>
    <row r="37" spans="1:8" ht="12.75" thickBot="1" x14ac:dyDescent="0.25">
      <c r="A37" s="175" t="s">
        <v>288</v>
      </c>
      <c r="B37" s="176">
        <v>-575</v>
      </c>
      <c r="C37" s="176">
        <v>-160</v>
      </c>
      <c r="D37" s="177" t="s">
        <v>4</v>
      </c>
      <c r="E37" s="325"/>
      <c r="F37" s="210"/>
      <c r="G37" s="210"/>
      <c r="H37" s="210"/>
    </row>
    <row r="38" spans="1:8" ht="12.75" thickBot="1" x14ac:dyDescent="0.25">
      <c r="A38" s="172" t="s">
        <v>238</v>
      </c>
      <c r="B38" s="173">
        <v>67785</v>
      </c>
      <c r="C38" s="173">
        <v>-6031</v>
      </c>
      <c r="D38" s="171" t="s">
        <v>4</v>
      </c>
      <c r="E38" s="325"/>
      <c r="F38" s="210"/>
      <c r="G38" s="210"/>
      <c r="H38" s="210"/>
    </row>
    <row r="39" spans="1:8" ht="12.75" thickBot="1" x14ac:dyDescent="0.25">
      <c r="A39" s="172" t="s">
        <v>239</v>
      </c>
      <c r="B39" s="173">
        <v>9940</v>
      </c>
      <c r="C39" s="173">
        <v>20358</v>
      </c>
      <c r="D39" s="171">
        <v>-0.51200000000000001</v>
      </c>
      <c r="E39" s="325"/>
      <c r="F39" s="210"/>
      <c r="G39" s="210"/>
      <c r="H39" s="210"/>
    </row>
    <row r="40" spans="1:8" ht="12.75" thickBot="1" x14ac:dyDescent="0.25">
      <c r="A40" s="172" t="s">
        <v>240</v>
      </c>
      <c r="B40" s="173">
        <v>77725</v>
      </c>
      <c r="C40" s="173">
        <v>14327</v>
      </c>
      <c r="D40" s="171" t="s">
        <v>4</v>
      </c>
      <c r="E40" s="325"/>
      <c r="F40" s="210"/>
      <c r="G40" s="210"/>
      <c r="H40" s="210"/>
    </row>
    <row r="41" spans="1:8" x14ac:dyDescent="0.2">
      <c r="B41" s="204"/>
      <c r="C41" s="204"/>
      <c r="G41" s="210"/>
      <c r="H41" s="210"/>
    </row>
    <row r="42" spans="1:8" x14ac:dyDescent="0.2">
      <c r="B42" s="204"/>
      <c r="C42" s="204"/>
    </row>
    <row r="43" spans="1:8" ht="12.75" thickBot="1" x14ac:dyDescent="0.25">
      <c r="A43" s="248" t="s">
        <v>192</v>
      </c>
      <c r="B43" s="249"/>
      <c r="C43" s="249"/>
      <c r="D43" s="249"/>
      <c r="H43" s="210"/>
    </row>
    <row r="44" spans="1:8" ht="12.75" thickBot="1" x14ac:dyDescent="0.25">
      <c r="A44" s="169" t="s">
        <v>0</v>
      </c>
      <c r="B44" s="266" t="s">
        <v>439</v>
      </c>
      <c r="C44" s="266" t="s">
        <v>433</v>
      </c>
      <c r="D44" s="192" t="s">
        <v>3</v>
      </c>
      <c r="H44" s="210"/>
    </row>
    <row r="45" spans="1:8" ht="12.75" thickBot="1" x14ac:dyDescent="0.25">
      <c r="A45" s="175" t="s">
        <v>271</v>
      </c>
      <c r="B45" s="176">
        <v>77725</v>
      </c>
      <c r="C45" s="176">
        <v>9940</v>
      </c>
      <c r="D45" s="177" t="s">
        <v>4</v>
      </c>
      <c r="E45" s="194"/>
      <c r="G45" s="194"/>
      <c r="H45" s="210"/>
    </row>
    <row r="46" spans="1:8" ht="12.75" thickBot="1" x14ac:dyDescent="0.25">
      <c r="A46" s="175" t="s">
        <v>427</v>
      </c>
      <c r="B46" s="176">
        <v>2335</v>
      </c>
      <c r="C46" s="176">
        <v>2262</v>
      </c>
      <c r="D46" s="177">
        <v>3.2000000000000001E-2</v>
      </c>
      <c r="E46" s="194"/>
      <c r="G46" s="194"/>
      <c r="H46" s="210"/>
    </row>
    <row r="47" spans="1:8" ht="12.75" thickBot="1" x14ac:dyDescent="0.25">
      <c r="A47" s="175" t="s">
        <v>428</v>
      </c>
      <c r="B47" s="176">
        <v>74238</v>
      </c>
      <c r="C47" s="176">
        <v>156269</v>
      </c>
      <c r="D47" s="177">
        <v>-0.52500000000000002</v>
      </c>
      <c r="E47" s="194"/>
      <c r="G47" s="194"/>
      <c r="H47" s="210"/>
    </row>
    <row r="48" spans="1:8" ht="12.75" thickBot="1" x14ac:dyDescent="0.25">
      <c r="A48" s="326" t="s">
        <v>429</v>
      </c>
      <c r="B48" s="181">
        <v>13838</v>
      </c>
      <c r="C48" s="181">
        <v>32977</v>
      </c>
      <c r="D48" s="177">
        <v>-0.57999999999999996</v>
      </c>
      <c r="E48" s="194"/>
      <c r="G48" s="194"/>
      <c r="H48" s="194"/>
    </row>
    <row r="49" spans="1:10" ht="12.75" thickBot="1" x14ac:dyDescent="0.25">
      <c r="A49" s="326" t="s">
        <v>430</v>
      </c>
      <c r="B49" s="181">
        <v>60400</v>
      </c>
      <c r="C49" s="181">
        <v>123292</v>
      </c>
      <c r="D49" s="177">
        <v>-0.51</v>
      </c>
      <c r="E49" s="194"/>
      <c r="G49" s="194"/>
      <c r="H49" s="194"/>
    </row>
    <row r="50" spans="1:10" ht="12.75" thickBot="1" x14ac:dyDescent="0.25">
      <c r="A50" s="175" t="s">
        <v>355</v>
      </c>
      <c r="B50" s="176">
        <v>18417</v>
      </c>
      <c r="C50" s="176">
        <v>3966</v>
      </c>
      <c r="D50" s="177" t="s">
        <v>4</v>
      </c>
      <c r="E50" s="194"/>
      <c r="G50" s="194"/>
      <c r="H50" s="194"/>
      <c r="I50" s="204"/>
      <c r="J50" s="204"/>
    </row>
    <row r="51" spans="1:10" ht="12.75" thickBot="1" x14ac:dyDescent="0.25">
      <c r="A51" s="172" t="s">
        <v>245</v>
      </c>
      <c r="B51" s="173">
        <v>172715</v>
      </c>
      <c r="C51" s="173">
        <v>172437</v>
      </c>
      <c r="D51" s="171">
        <v>2E-3</v>
      </c>
      <c r="E51" s="194"/>
      <c r="G51" s="194"/>
      <c r="H51" s="194"/>
      <c r="I51" s="204"/>
      <c r="J51" s="204"/>
    </row>
    <row r="52" spans="1:10" ht="12.75" thickBot="1" x14ac:dyDescent="0.25">
      <c r="A52" s="175" t="s">
        <v>281</v>
      </c>
      <c r="B52" s="176">
        <v>68964</v>
      </c>
      <c r="C52" s="176">
        <v>73995</v>
      </c>
      <c r="D52" s="177">
        <v>-6.8000000000000005E-2</v>
      </c>
      <c r="E52" s="194"/>
      <c r="G52" s="194"/>
      <c r="H52" s="194"/>
      <c r="I52" s="204"/>
      <c r="J52" s="204"/>
    </row>
    <row r="53" spans="1:10" ht="12.75" thickBot="1" x14ac:dyDescent="0.25">
      <c r="A53" s="175" t="s">
        <v>431</v>
      </c>
      <c r="B53" s="176">
        <v>40741</v>
      </c>
      <c r="C53" s="176">
        <v>42075</v>
      </c>
      <c r="D53" s="177">
        <v>-3.2000000000000001E-2</v>
      </c>
      <c r="E53" s="194"/>
      <c r="G53" s="194"/>
      <c r="H53" s="194"/>
      <c r="I53" s="204"/>
      <c r="J53" s="204"/>
    </row>
    <row r="54" spans="1:10" ht="12.75" thickBot="1" x14ac:dyDescent="0.25">
      <c r="A54" s="175" t="s">
        <v>432</v>
      </c>
      <c r="B54" s="176">
        <v>19075</v>
      </c>
      <c r="C54" s="176">
        <v>7354</v>
      </c>
      <c r="D54" s="177" t="s">
        <v>4</v>
      </c>
      <c r="E54" s="194"/>
      <c r="G54" s="194"/>
      <c r="H54" s="194"/>
      <c r="I54" s="204"/>
      <c r="J54" s="204"/>
    </row>
    <row r="55" spans="1:10" ht="12.75" thickBot="1" x14ac:dyDescent="0.25">
      <c r="A55" s="172" t="s">
        <v>250</v>
      </c>
      <c r="B55" s="173">
        <v>128780</v>
      </c>
      <c r="C55" s="173">
        <v>123424</v>
      </c>
      <c r="D55" s="171">
        <v>4.2999999999999997E-2</v>
      </c>
      <c r="E55" s="194"/>
      <c r="G55" s="194"/>
      <c r="H55" s="194"/>
      <c r="I55" s="204"/>
      <c r="J55" s="204"/>
    </row>
    <row r="56" spans="1:10" ht="12.75" thickBot="1" x14ac:dyDescent="0.25">
      <c r="A56" s="172" t="s">
        <v>253</v>
      </c>
      <c r="B56" s="173">
        <v>43935</v>
      </c>
      <c r="C56" s="173">
        <v>49013</v>
      </c>
      <c r="D56" s="171">
        <v>-0.104</v>
      </c>
      <c r="E56" s="194"/>
      <c r="G56" s="194"/>
      <c r="H56" s="194"/>
      <c r="I56" s="204"/>
      <c r="J56" s="204"/>
    </row>
    <row r="57" spans="1:10" ht="12.75" thickBot="1" x14ac:dyDescent="0.25">
      <c r="A57" s="172" t="s">
        <v>254</v>
      </c>
      <c r="B57" s="173">
        <v>172715</v>
      </c>
      <c r="C57" s="173">
        <v>172437</v>
      </c>
      <c r="D57" s="171">
        <v>2E-3</v>
      </c>
      <c r="E57" s="194"/>
      <c r="G57" s="194"/>
      <c r="H57" s="194"/>
      <c r="I57" s="204"/>
      <c r="J57" s="204"/>
    </row>
    <row r="58" spans="1:10" x14ac:dyDescent="0.2">
      <c r="B58" s="204"/>
      <c r="C58" s="204"/>
      <c r="I58" s="204"/>
      <c r="J58" s="204"/>
    </row>
    <row r="59" spans="1:10" x14ac:dyDescent="0.2">
      <c r="B59" s="20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3745-4B90-44E1-A03B-B8955A964F57}">
  <sheetPr>
    <tabColor rgb="FF113A3F"/>
  </sheetPr>
  <dimension ref="A1:N25"/>
  <sheetViews>
    <sheetView showGridLines="0" zoomScale="80" zoomScaleNormal="80" workbookViewId="0">
      <pane ySplit="3" topLeftCell="A4" activePane="bottomLeft" state="frozen"/>
      <selection activeCell="K9" sqref="K9"/>
      <selection pane="bottomLeft"/>
    </sheetView>
  </sheetViews>
  <sheetFormatPr defaultColWidth="8.85546875" defaultRowHeight="14.25" x14ac:dyDescent="0.25"/>
  <cols>
    <col min="1" max="1" width="41.140625" style="3" bestFit="1" customWidth="1"/>
    <col min="2" max="3" width="10.85546875" style="3" bestFit="1" customWidth="1"/>
    <col min="4" max="4" width="9.7109375" style="3" customWidth="1"/>
    <col min="5" max="6" width="10.85546875" style="3" bestFit="1" customWidth="1"/>
    <col min="7" max="7" width="9.7109375" style="3" customWidth="1"/>
    <col min="8" max="8" width="9.42578125" style="3" bestFit="1" customWidth="1"/>
    <col min="9" max="9" width="9.140625" style="3" customWidth="1"/>
    <col min="10" max="10" width="8.85546875" style="3"/>
    <col min="11" max="11" width="9.5703125" style="3" bestFit="1" customWidth="1"/>
    <col min="12" max="12" width="35.140625" style="3" customWidth="1"/>
    <col min="13" max="13" width="42.7109375" style="3" customWidth="1"/>
    <col min="14" max="14" width="10.140625" style="3" bestFit="1" customWidth="1"/>
    <col min="15" max="15" width="10.28515625" style="3" bestFit="1" customWidth="1"/>
    <col min="16" max="16" width="12.85546875" style="3" bestFit="1" customWidth="1"/>
    <col min="17" max="17" width="9" style="3" bestFit="1" customWidth="1"/>
    <col min="18" max="16384" width="8.85546875" style="3"/>
  </cols>
  <sheetData>
    <row r="1" spans="1:14" x14ac:dyDescent="0.25">
      <c r="A1" s="1" t="s">
        <v>2</v>
      </c>
    </row>
    <row r="2" spans="1:14" x14ac:dyDescent="0.25">
      <c r="A2" s="1" t="s">
        <v>52</v>
      </c>
    </row>
    <row r="3" spans="1:14" x14ac:dyDescent="0.25">
      <c r="A3" s="2" t="s">
        <v>0</v>
      </c>
      <c r="H3" s="9"/>
      <c r="I3" s="9"/>
    </row>
    <row r="5" spans="1:14" ht="15.6" customHeight="1" thickBot="1" x14ac:dyDescent="0.3">
      <c r="B5" s="399" t="s">
        <v>83</v>
      </c>
      <c r="C5" s="399"/>
      <c r="D5" s="399"/>
      <c r="E5" s="400" t="s">
        <v>84</v>
      </c>
      <c r="F5" s="401"/>
      <c r="G5" s="401"/>
      <c r="H5" s="401"/>
    </row>
    <row r="6" spans="1:14" ht="44.25" thickTop="1" thickBot="1" x14ac:dyDescent="0.3">
      <c r="A6" s="26" t="s">
        <v>46</v>
      </c>
      <c r="B6" s="17">
        <v>45016</v>
      </c>
      <c r="C6" s="17">
        <v>44926</v>
      </c>
      <c r="D6" s="17" t="s">
        <v>14</v>
      </c>
      <c r="E6" s="74">
        <v>45016</v>
      </c>
      <c r="F6" s="74">
        <v>44926</v>
      </c>
      <c r="G6" s="74" t="s">
        <v>14</v>
      </c>
      <c r="H6" s="75" t="s">
        <v>67</v>
      </c>
    </row>
    <row r="7" spans="1:14" ht="15" thickTop="1" x14ac:dyDescent="0.25">
      <c r="A7" s="18" t="s">
        <v>109</v>
      </c>
      <c r="B7" s="335"/>
      <c r="C7" s="336"/>
      <c r="D7" s="337"/>
      <c r="E7" s="338">
        <v>985077</v>
      </c>
      <c r="F7" s="102">
        <v>985463</v>
      </c>
      <c r="G7" s="103">
        <v>0</v>
      </c>
      <c r="H7" s="103">
        <v>0.30099999999999999</v>
      </c>
      <c r="J7" s="29"/>
      <c r="K7" s="29"/>
      <c r="L7" s="29"/>
      <c r="M7" s="29"/>
      <c r="N7" s="29"/>
    </row>
    <row r="8" spans="1:14" x14ac:dyDescent="0.25">
      <c r="A8" s="19" t="s">
        <v>10</v>
      </c>
      <c r="B8" s="339"/>
      <c r="C8" s="340"/>
      <c r="D8" s="341"/>
      <c r="E8" s="112">
        <v>830077</v>
      </c>
      <c r="F8" s="104">
        <v>830463</v>
      </c>
      <c r="G8" s="24">
        <v>0</v>
      </c>
      <c r="H8" s="24">
        <v>0.254</v>
      </c>
      <c r="J8" s="29"/>
      <c r="K8" s="29"/>
      <c r="L8" s="29"/>
      <c r="M8" s="29"/>
      <c r="N8" s="29"/>
    </row>
    <row r="9" spans="1:14" x14ac:dyDescent="0.25">
      <c r="A9" s="19" t="s">
        <v>26</v>
      </c>
      <c r="B9" s="339"/>
      <c r="C9" s="339"/>
      <c r="D9" s="341"/>
      <c r="E9" s="112">
        <v>155000</v>
      </c>
      <c r="F9" s="104">
        <v>155000</v>
      </c>
      <c r="G9" s="24">
        <v>0</v>
      </c>
      <c r="H9" s="24">
        <v>4.7E-2</v>
      </c>
      <c r="J9" s="29"/>
      <c r="K9" s="29"/>
      <c r="L9" s="29"/>
      <c r="M9" s="29"/>
      <c r="N9" s="29"/>
    </row>
    <row r="10" spans="1:14" x14ac:dyDescent="0.25">
      <c r="A10" s="18" t="s">
        <v>47</v>
      </c>
      <c r="B10" s="105">
        <v>3286231</v>
      </c>
      <c r="C10" s="105">
        <v>3310981</v>
      </c>
      <c r="D10" s="106">
        <v>-7.0000000000000001E-3</v>
      </c>
      <c r="E10" s="105">
        <v>2282385</v>
      </c>
      <c r="F10" s="107">
        <v>2213164</v>
      </c>
      <c r="G10" s="23">
        <v>3.1E-2</v>
      </c>
      <c r="H10" s="23">
        <v>0.69899999999999995</v>
      </c>
      <c r="J10" s="29"/>
      <c r="K10" s="29"/>
      <c r="L10" s="29"/>
      <c r="M10" s="29"/>
      <c r="N10" s="29"/>
    </row>
    <row r="11" spans="1:14" x14ac:dyDescent="0.25">
      <c r="A11" s="18" t="s">
        <v>72</v>
      </c>
      <c r="B11" s="342">
        <v>1909833</v>
      </c>
      <c r="C11" s="342">
        <v>1875688</v>
      </c>
      <c r="D11" s="347">
        <v>1.7999999999999999E-2</v>
      </c>
      <c r="E11" s="342">
        <v>1467089</v>
      </c>
      <c r="F11" s="343">
        <v>1437610</v>
      </c>
      <c r="G11" s="348">
        <v>2.1000000000000001E-2</v>
      </c>
      <c r="H11" s="348">
        <v>0.44900000000000001</v>
      </c>
      <c r="J11" s="29"/>
      <c r="K11" s="29"/>
      <c r="L11" s="29"/>
      <c r="M11" s="29"/>
      <c r="N11" s="29"/>
    </row>
    <row r="12" spans="1:14" x14ac:dyDescent="0.25">
      <c r="A12" s="20" t="s">
        <v>68</v>
      </c>
      <c r="B12" s="108">
        <v>974706</v>
      </c>
      <c r="C12" s="109">
        <v>957686</v>
      </c>
      <c r="D12" s="110">
        <v>1.7999999999999999E-2</v>
      </c>
      <c r="E12" s="108">
        <v>750456</v>
      </c>
      <c r="F12" s="109">
        <v>724517</v>
      </c>
      <c r="G12" s="12">
        <v>3.5999999999999997E-2</v>
      </c>
      <c r="H12" s="12">
        <v>0.23</v>
      </c>
      <c r="J12" s="29"/>
      <c r="K12" s="29"/>
      <c r="L12" s="29"/>
      <c r="M12" s="29"/>
      <c r="N12" s="29"/>
    </row>
    <row r="13" spans="1:14" x14ac:dyDescent="0.25">
      <c r="A13" s="20" t="s">
        <v>91</v>
      </c>
      <c r="B13" s="108">
        <v>662809</v>
      </c>
      <c r="C13" s="109">
        <v>653335</v>
      </c>
      <c r="D13" s="110">
        <v>1.4999999999999999E-2</v>
      </c>
      <c r="E13" s="108">
        <v>427105</v>
      </c>
      <c r="F13" s="109">
        <v>433193</v>
      </c>
      <c r="G13" s="12">
        <v>-1.4E-2</v>
      </c>
      <c r="H13" s="12">
        <v>0.13100000000000001</v>
      </c>
      <c r="J13" s="29"/>
      <c r="K13" s="29"/>
      <c r="L13" s="29"/>
      <c r="M13" s="29"/>
      <c r="N13" s="29"/>
    </row>
    <row r="14" spans="1:14" x14ac:dyDescent="0.25">
      <c r="A14" s="20" t="s">
        <v>69</v>
      </c>
      <c r="B14" s="108">
        <v>272318</v>
      </c>
      <c r="C14" s="108">
        <v>264667</v>
      </c>
      <c r="D14" s="110">
        <v>2.9000000000000001E-2</v>
      </c>
      <c r="E14" s="108">
        <v>289528</v>
      </c>
      <c r="F14" s="109">
        <v>279900</v>
      </c>
      <c r="G14" s="12">
        <v>3.4000000000000002E-2</v>
      </c>
      <c r="H14" s="12">
        <v>8.8999999999999996E-2</v>
      </c>
      <c r="J14" s="29"/>
      <c r="K14" s="29"/>
      <c r="L14" s="29"/>
      <c r="M14" s="29"/>
      <c r="N14" s="29"/>
    </row>
    <row r="15" spans="1:14" s="84" customFormat="1" x14ac:dyDescent="0.25">
      <c r="A15" s="32" t="s">
        <v>70</v>
      </c>
      <c r="B15" s="108">
        <v>232276</v>
      </c>
      <c r="C15" s="109">
        <v>228045</v>
      </c>
      <c r="D15" s="110">
        <v>1.9E-2</v>
      </c>
      <c r="E15" s="108">
        <v>232276</v>
      </c>
      <c r="F15" s="109">
        <v>228045</v>
      </c>
      <c r="G15" s="12">
        <v>1.9E-2</v>
      </c>
      <c r="H15" s="12">
        <v>7.0999999999999994E-2</v>
      </c>
      <c r="J15" s="83"/>
      <c r="K15" s="83"/>
      <c r="L15" s="83"/>
      <c r="M15" s="83"/>
      <c r="N15" s="83"/>
    </row>
    <row r="16" spans="1:14" s="84" customFormat="1" x14ac:dyDescent="0.25">
      <c r="A16" s="33" t="s">
        <v>71</v>
      </c>
      <c r="B16" s="112">
        <v>40042</v>
      </c>
      <c r="C16" s="113">
        <v>36622</v>
      </c>
      <c r="D16" s="114">
        <v>9.2999999999999999E-2</v>
      </c>
      <c r="E16" s="112">
        <v>57252</v>
      </c>
      <c r="F16" s="113">
        <v>51855</v>
      </c>
      <c r="G16" s="24">
        <v>0.104</v>
      </c>
      <c r="H16" s="24">
        <v>1.7999999999999999E-2</v>
      </c>
      <c r="J16" s="83"/>
      <c r="K16" s="83"/>
      <c r="L16" s="83"/>
      <c r="M16" s="83"/>
      <c r="N16" s="83"/>
    </row>
    <row r="17" spans="1:14" x14ac:dyDescent="0.25">
      <c r="A17" s="18" t="s">
        <v>73</v>
      </c>
      <c r="B17" s="105">
        <v>835996</v>
      </c>
      <c r="C17" s="105">
        <v>816023</v>
      </c>
      <c r="D17" s="106">
        <v>2.4E-2</v>
      </c>
      <c r="E17" s="105">
        <v>527668</v>
      </c>
      <c r="F17" s="107">
        <v>501407</v>
      </c>
      <c r="G17" s="23">
        <v>5.1999999999999998E-2</v>
      </c>
      <c r="H17" s="23">
        <v>0.161</v>
      </c>
      <c r="J17" s="29"/>
      <c r="K17" s="29"/>
      <c r="L17" s="29"/>
      <c r="M17" s="29"/>
      <c r="N17" s="29"/>
    </row>
    <row r="18" spans="1:14" x14ac:dyDescent="0.25">
      <c r="A18" s="20" t="s">
        <v>27</v>
      </c>
      <c r="B18" s="108">
        <v>434150</v>
      </c>
      <c r="C18" s="109">
        <v>417903</v>
      </c>
      <c r="D18" s="110">
        <v>3.9E-2</v>
      </c>
      <c r="E18" s="108">
        <v>243016</v>
      </c>
      <c r="F18" s="109">
        <v>224987</v>
      </c>
      <c r="G18" s="12">
        <v>0.08</v>
      </c>
      <c r="H18" s="12">
        <v>7.3999999999999996E-2</v>
      </c>
      <c r="J18" s="29"/>
      <c r="K18" s="29"/>
      <c r="L18" s="29"/>
      <c r="M18" s="29"/>
      <c r="N18" s="29"/>
    </row>
    <row r="19" spans="1:14" x14ac:dyDescent="0.25">
      <c r="A19" s="111" t="s">
        <v>85</v>
      </c>
      <c r="B19" s="108">
        <v>221062</v>
      </c>
      <c r="C19" s="109">
        <v>218264</v>
      </c>
      <c r="D19" s="110">
        <v>1.2999999999999999E-2</v>
      </c>
      <c r="E19" s="108">
        <v>175148</v>
      </c>
      <c r="F19" s="109">
        <v>164242</v>
      </c>
      <c r="G19" s="12">
        <v>6.6000000000000003E-2</v>
      </c>
      <c r="H19" s="12">
        <v>5.3999999999999999E-2</v>
      </c>
      <c r="J19" s="29"/>
      <c r="K19" s="29"/>
      <c r="L19" s="29"/>
      <c r="M19" s="29"/>
      <c r="N19" s="29"/>
    </row>
    <row r="20" spans="1:14" x14ac:dyDescent="0.25">
      <c r="A20" s="21" t="s">
        <v>96</v>
      </c>
      <c r="B20" s="112">
        <v>180784</v>
      </c>
      <c r="C20" s="113">
        <v>179856</v>
      </c>
      <c r="D20" s="114">
        <v>5.0000000000000001E-3</v>
      </c>
      <c r="E20" s="112">
        <v>109504</v>
      </c>
      <c r="F20" s="113">
        <v>112178</v>
      </c>
      <c r="G20" s="24">
        <v>-2.4E-2</v>
      </c>
      <c r="H20" s="24">
        <v>3.4000000000000002E-2</v>
      </c>
      <c r="J20" s="29"/>
      <c r="K20" s="29"/>
      <c r="L20" s="29"/>
      <c r="M20" s="29"/>
      <c r="N20" s="29"/>
    </row>
    <row r="21" spans="1:14" x14ac:dyDescent="0.25">
      <c r="A21" s="22" t="s">
        <v>74</v>
      </c>
      <c r="B21" s="105">
        <v>540402</v>
      </c>
      <c r="C21" s="115">
        <v>619270</v>
      </c>
      <c r="D21" s="106">
        <v>-0.127</v>
      </c>
      <c r="E21" s="105">
        <v>287628</v>
      </c>
      <c r="F21" s="115">
        <v>274147</v>
      </c>
      <c r="G21" s="23">
        <v>4.9000000000000002E-2</v>
      </c>
      <c r="H21" s="23">
        <v>8.7999999999999995E-2</v>
      </c>
      <c r="J21" s="29"/>
      <c r="K21" s="29"/>
      <c r="L21" s="29"/>
      <c r="M21" s="29"/>
      <c r="N21" s="29"/>
    </row>
    <row r="22" spans="1:14" x14ac:dyDescent="0.25">
      <c r="A22" s="22" t="s">
        <v>48</v>
      </c>
      <c r="B22" s="344"/>
      <c r="C22" s="345"/>
      <c r="D22" s="346"/>
      <c r="E22" s="349">
        <v>3267462</v>
      </c>
      <c r="F22" s="350">
        <v>3198627</v>
      </c>
      <c r="G22" s="351">
        <v>2.1999999999999999E-2</v>
      </c>
      <c r="H22" s="351">
        <v>1</v>
      </c>
      <c r="J22" s="29"/>
      <c r="K22" s="29"/>
      <c r="L22" s="29"/>
      <c r="M22" s="29"/>
      <c r="N22" s="29"/>
    </row>
    <row r="23" spans="1:14" ht="15" x14ac:dyDescent="0.25">
      <c r="A23"/>
      <c r="B23"/>
      <c r="C23"/>
      <c r="D23"/>
      <c r="E23"/>
      <c r="F23"/>
      <c r="G23"/>
      <c r="H23"/>
    </row>
    <row r="24" spans="1:14" ht="15" x14ac:dyDescent="0.25">
      <c r="A24" s="82"/>
      <c r="B24"/>
      <c r="C24"/>
      <c r="D24"/>
      <c r="E24"/>
      <c r="F24"/>
      <c r="G24"/>
      <c r="H24"/>
    </row>
    <row r="25" spans="1:14" ht="15" x14ac:dyDescent="0.25">
      <c r="A25" s="82" t="s">
        <v>110</v>
      </c>
      <c r="B25"/>
      <c r="C25"/>
      <c r="D25"/>
      <c r="E25"/>
      <c r="F25"/>
      <c r="G25"/>
      <c r="H25"/>
    </row>
  </sheetData>
  <mergeCells count="2">
    <mergeCell ref="B5:D5"/>
    <mergeCell ref="E5:H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8869-C622-41BE-ABD4-CC0574562546}">
  <sheetPr>
    <tabColor rgb="FF113A3F"/>
  </sheetPr>
  <dimension ref="A1:J30"/>
  <sheetViews>
    <sheetView showGridLines="0" zoomScale="80" zoomScaleNormal="80" workbookViewId="0">
      <pane ySplit="3" topLeftCell="A4" activePane="bottomLeft" state="frozen"/>
      <selection activeCell="K9" sqref="K9"/>
      <selection pane="bottomLeft"/>
    </sheetView>
  </sheetViews>
  <sheetFormatPr defaultColWidth="42.7109375" defaultRowHeight="14.25" x14ac:dyDescent="0.25"/>
  <cols>
    <col min="1" max="1" width="42.7109375" style="3"/>
    <col min="2" max="2" width="23.28515625" style="3" bestFit="1" customWidth="1"/>
    <col min="3" max="3" width="19.5703125" style="3" customWidth="1"/>
    <col min="4" max="4" width="19.85546875" style="3" bestFit="1" customWidth="1"/>
    <col min="5" max="5" width="14.140625" style="3" bestFit="1" customWidth="1"/>
    <col min="6" max="16384" width="42.7109375" style="3"/>
  </cols>
  <sheetData>
    <row r="1" spans="1:10" x14ac:dyDescent="0.25">
      <c r="A1" s="1" t="s">
        <v>2</v>
      </c>
    </row>
    <row r="2" spans="1:10" x14ac:dyDescent="0.25">
      <c r="A2" s="1" t="s">
        <v>441</v>
      </c>
    </row>
    <row r="3" spans="1:10" x14ac:dyDescent="0.25">
      <c r="A3" s="2" t="s">
        <v>0</v>
      </c>
      <c r="B3" s="9"/>
      <c r="C3" s="9"/>
      <c r="D3" s="9"/>
      <c r="E3" s="9"/>
      <c r="F3" s="9"/>
    </row>
    <row r="6" spans="1:10" ht="15" customHeight="1" x14ac:dyDescent="0.25">
      <c r="A6" s="402" t="s">
        <v>31</v>
      </c>
      <c r="B6" s="404" t="s">
        <v>44</v>
      </c>
      <c r="C6" s="404" t="s">
        <v>90</v>
      </c>
      <c r="D6" s="404" t="s">
        <v>77</v>
      </c>
      <c r="E6" s="404" t="s">
        <v>12</v>
      </c>
    </row>
    <row r="7" spans="1:10" ht="51" customHeight="1" thickBot="1" x14ac:dyDescent="0.3">
      <c r="A7" s="403"/>
      <c r="B7" s="405"/>
      <c r="C7" s="405"/>
      <c r="D7" s="405" t="s">
        <v>76</v>
      </c>
      <c r="E7" s="405"/>
    </row>
    <row r="8" spans="1:10" ht="15" thickBot="1" x14ac:dyDescent="0.3">
      <c r="A8" s="14" t="s">
        <v>42</v>
      </c>
      <c r="B8" s="28">
        <v>-1</v>
      </c>
      <c r="C8" s="28">
        <v>-2</v>
      </c>
      <c r="D8" s="28">
        <v>-3</v>
      </c>
      <c r="E8" s="15" t="s">
        <v>13</v>
      </c>
    </row>
    <row r="9" spans="1:10" ht="15" thickBot="1" x14ac:dyDescent="0.3">
      <c r="A9" s="116" t="s">
        <v>98</v>
      </c>
      <c r="B9" s="119"/>
      <c r="C9" s="119"/>
      <c r="D9" s="119"/>
      <c r="E9" s="120">
        <v>20839</v>
      </c>
      <c r="G9" s="10"/>
      <c r="H9" s="10"/>
      <c r="I9" s="10"/>
      <c r="J9" s="10"/>
    </row>
    <row r="10" spans="1:10" ht="15" thickBot="1" x14ac:dyDescent="0.3">
      <c r="A10" s="117" t="s">
        <v>10</v>
      </c>
      <c r="B10" s="121"/>
      <c r="C10" s="121"/>
      <c r="D10" s="121"/>
      <c r="E10" s="122">
        <v>20839</v>
      </c>
      <c r="G10" s="10"/>
      <c r="H10" s="10"/>
      <c r="I10" s="10"/>
      <c r="J10" s="10"/>
    </row>
    <row r="11" spans="1:10" ht="15" thickBot="1" x14ac:dyDescent="0.3">
      <c r="A11" s="117" t="s">
        <v>26</v>
      </c>
      <c r="B11" s="121"/>
      <c r="C11" s="121"/>
      <c r="D11" s="121"/>
      <c r="E11" s="122" t="s">
        <v>104</v>
      </c>
      <c r="G11" s="10"/>
      <c r="H11" s="10"/>
      <c r="I11" s="10"/>
      <c r="J11" s="10"/>
    </row>
    <row r="12" spans="1:10" ht="15" thickBot="1" x14ac:dyDescent="0.3">
      <c r="A12" s="116" t="s">
        <v>15</v>
      </c>
      <c r="B12" s="120">
        <v>738</v>
      </c>
      <c r="C12" s="123" t="s">
        <v>104</v>
      </c>
      <c r="D12" s="120">
        <v>55319</v>
      </c>
      <c r="E12" s="120">
        <v>56057</v>
      </c>
      <c r="G12" s="10"/>
      <c r="H12" s="10"/>
      <c r="I12" s="10"/>
      <c r="J12" s="10"/>
    </row>
    <row r="13" spans="1:10" ht="15" thickBot="1" x14ac:dyDescent="0.3">
      <c r="A13" s="116" t="s">
        <v>99</v>
      </c>
      <c r="B13" s="120">
        <v>-16791</v>
      </c>
      <c r="C13" s="123" t="s">
        <v>104</v>
      </c>
      <c r="D13" s="120">
        <v>45722</v>
      </c>
      <c r="E13" s="120">
        <v>28931</v>
      </c>
      <c r="G13" s="10"/>
      <c r="H13" s="10"/>
      <c r="I13" s="10"/>
      <c r="J13" s="10"/>
    </row>
    <row r="14" spans="1:10" ht="15" thickBot="1" x14ac:dyDescent="0.3">
      <c r="A14" s="118" t="s">
        <v>68</v>
      </c>
      <c r="B14" s="124">
        <v>-2588</v>
      </c>
      <c r="C14" s="124" t="s">
        <v>104</v>
      </c>
      <c r="D14" s="124">
        <v>28527</v>
      </c>
      <c r="E14" s="124">
        <v>25939</v>
      </c>
      <c r="G14" s="10"/>
      <c r="H14" s="10"/>
      <c r="I14" s="10"/>
      <c r="J14" s="10"/>
    </row>
    <row r="15" spans="1:10" ht="15" thickBot="1" x14ac:dyDescent="0.3">
      <c r="A15" s="118" t="s">
        <v>91</v>
      </c>
      <c r="B15" s="124">
        <v>-39361</v>
      </c>
      <c r="C15" s="124" t="s">
        <v>104</v>
      </c>
      <c r="D15" s="124">
        <v>33273</v>
      </c>
      <c r="E15" s="124">
        <v>-6088</v>
      </c>
      <c r="G15" s="10"/>
      <c r="H15" s="10"/>
      <c r="I15" s="10"/>
      <c r="J15" s="10"/>
    </row>
    <row r="16" spans="1:10" ht="15" thickBot="1" x14ac:dyDescent="0.3">
      <c r="A16" s="118" t="s">
        <v>69</v>
      </c>
      <c r="B16" s="124">
        <v>25158</v>
      </c>
      <c r="C16" s="124" t="s">
        <v>104</v>
      </c>
      <c r="D16" s="124">
        <v>-16078</v>
      </c>
      <c r="E16" s="124">
        <v>9080</v>
      </c>
      <c r="G16" s="10"/>
      <c r="H16" s="10"/>
      <c r="I16" s="10"/>
      <c r="J16" s="10"/>
    </row>
    <row r="17" spans="1:10" ht="15" thickBot="1" x14ac:dyDescent="0.3">
      <c r="A17" s="118" t="s">
        <v>100</v>
      </c>
      <c r="B17" s="124">
        <v>8743</v>
      </c>
      <c r="C17" s="124" t="s">
        <v>104</v>
      </c>
      <c r="D17" s="124">
        <v>-5060</v>
      </c>
      <c r="E17" s="124">
        <v>3683</v>
      </c>
      <c r="G17" s="10"/>
      <c r="H17" s="10"/>
      <c r="I17" s="10"/>
      <c r="J17" s="10"/>
    </row>
    <row r="18" spans="1:10" ht="15" thickBot="1" x14ac:dyDescent="0.3">
      <c r="A18" s="118" t="s">
        <v>101</v>
      </c>
      <c r="B18" s="124">
        <v>16415</v>
      </c>
      <c r="C18" s="124" t="s">
        <v>104</v>
      </c>
      <c r="D18" s="124">
        <v>-11018</v>
      </c>
      <c r="E18" s="124">
        <v>5397</v>
      </c>
      <c r="G18" s="10"/>
      <c r="H18" s="10"/>
      <c r="I18" s="10"/>
      <c r="J18" s="10"/>
    </row>
    <row r="19" spans="1:10" ht="15" thickBot="1" x14ac:dyDescent="0.3">
      <c r="A19" s="116" t="s">
        <v>75</v>
      </c>
      <c r="B19" s="120">
        <v>-16994</v>
      </c>
      <c r="C19" s="123" t="s">
        <v>104</v>
      </c>
      <c r="D19" s="120">
        <v>35449</v>
      </c>
      <c r="E19" s="120">
        <v>18455</v>
      </c>
      <c r="G19" s="10"/>
      <c r="H19" s="10"/>
      <c r="I19" s="10"/>
      <c r="J19" s="10"/>
    </row>
    <row r="20" spans="1:10" ht="15" thickBot="1" x14ac:dyDescent="0.3">
      <c r="A20" s="118" t="s">
        <v>27</v>
      </c>
      <c r="B20" s="124">
        <v>-3046</v>
      </c>
      <c r="C20" s="124" t="s">
        <v>104</v>
      </c>
      <c r="D20" s="124">
        <v>22879</v>
      </c>
      <c r="E20" s="124">
        <v>19833</v>
      </c>
      <c r="G20" s="10"/>
      <c r="H20" s="10"/>
      <c r="I20" s="10"/>
      <c r="J20" s="10"/>
    </row>
    <row r="21" spans="1:10" ht="15" thickBot="1" x14ac:dyDescent="0.3">
      <c r="A21" s="118" t="s">
        <v>9</v>
      </c>
      <c r="B21" s="124">
        <v>12469</v>
      </c>
      <c r="C21" s="124" t="s">
        <v>104</v>
      </c>
      <c r="D21" s="124">
        <v>-11173</v>
      </c>
      <c r="E21" s="124">
        <v>1296</v>
      </c>
      <c r="G21" s="10"/>
      <c r="H21" s="10"/>
      <c r="I21" s="10"/>
      <c r="J21" s="10"/>
    </row>
    <row r="22" spans="1:10" ht="15" thickBot="1" x14ac:dyDescent="0.3">
      <c r="A22" s="118" t="s">
        <v>96</v>
      </c>
      <c r="B22" s="124">
        <v>-26417</v>
      </c>
      <c r="C22" s="124" t="s">
        <v>104</v>
      </c>
      <c r="D22" s="124">
        <v>23743</v>
      </c>
      <c r="E22" s="124">
        <v>-2674</v>
      </c>
      <c r="G22" s="10"/>
      <c r="H22" s="10"/>
      <c r="I22" s="10"/>
      <c r="J22" s="10"/>
    </row>
    <row r="23" spans="1:10" ht="15" thickBot="1" x14ac:dyDescent="0.3">
      <c r="A23" s="116" t="s">
        <v>1</v>
      </c>
      <c r="B23" s="120">
        <v>34523</v>
      </c>
      <c r="C23" s="123" t="s">
        <v>104</v>
      </c>
      <c r="D23" s="120">
        <v>-25852</v>
      </c>
      <c r="E23" s="120">
        <v>8671</v>
      </c>
      <c r="G23" s="10"/>
      <c r="H23" s="10"/>
      <c r="I23" s="10"/>
      <c r="J23" s="10"/>
    </row>
    <row r="24" spans="1:10" ht="15" thickBot="1" x14ac:dyDescent="0.3">
      <c r="A24" s="16" t="s">
        <v>43</v>
      </c>
      <c r="B24" s="334">
        <v>738</v>
      </c>
      <c r="C24" s="334" t="s">
        <v>104</v>
      </c>
      <c r="D24" s="334">
        <v>55319</v>
      </c>
      <c r="E24" s="334">
        <v>76896</v>
      </c>
      <c r="G24" s="10"/>
      <c r="H24" s="10"/>
      <c r="I24" s="10"/>
      <c r="J24" s="10"/>
    </row>
    <row r="25" spans="1:10" ht="15" x14ac:dyDescent="0.25">
      <c r="A25"/>
      <c r="B25"/>
      <c r="C25"/>
      <c r="D25"/>
      <c r="E25"/>
    </row>
    <row r="26" spans="1:10" ht="15" x14ac:dyDescent="0.25">
      <c r="A26"/>
      <c r="B26"/>
      <c r="C26"/>
      <c r="D26"/>
      <c r="E26"/>
    </row>
    <row r="27" spans="1:10" ht="15" x14ac:dyDescent="0.25">
      <c r="A27" s="82" t="s">
        <v>45</v>
      </c>
      <c r="B27"/>
      <c r="C27"/>
      <c r="D27"/>
      <c r="E27"/>
    </row>
    <row r="28" spans="1:10" ht="43.9" customHeight="1" x14ac:dyDescent="0.25">
      <c r="A28" s="394" t="s">
        <v>102</v>
      </c>
      <c r="B28" s="394"/>
      <c r="C28" s="394"/>
      <c r="D28" s="394"/>
      <c r="E28" s="394"/>
    </row>
    <row r="29" spans="1:10" ht="15" x14ac:dyDescent="0.25">
      <c r="A29" s="82" t="s">
        <v>103</v>
      </c>
      <c r="B29"/>
      <c r="C29"/>
      <c r="D29"/>
      <c r="E29"/>
    </row>
    <row r="30" spans="1:10" x14ac:dyDescent="0.25">
      <c r="A30" s="82"/>
    </row>
  </sheetData>
  <mergeCells count="6">
    <mergeCell ref="A28:E28"/>
    <mergeCell ref="A6:A7"/>
    <mergeCell ref="B6:B7"/>
    <mergeCell ref="C6:C7"/>
    <mergeCell ref="D6:D7"/>
    <mergeCell ref="E6:E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A3FA5-16F7-4A1A-B6D6-1CCA1A5E5496}">
  <sheetPr>
    <tabColor rgb="FF113A3F"/>
  </sheetPr>
  <dimension ref="A1:M35"/>
  <sheetViews>
    <sheetView showGridLines="0" zoomScale="80" zoomScaleNormal="80" workbookViewId="0">
      <pane ySplit="3" topLeftCell="A4" activePane="bottomLeft" state="frozen"/>
      <selection activeCell="K9" sqref="K9"/>
      <selection pane="bottomLeft"/>
    </sheetView>
  </sheetViews>
  <sheetFormatPr defaultColWidth="8.85546875" defaultRowHeight="14.25" x14ac:dyDescent="0.25"/>
  <cols>
    <col min="1" max="1" width="73.5703125" style="3" customWidth="1"/>
    <col min="2" max="2" width="11.5703125" style="3" bestFit="1" customWidth="1"/>
    <col min="3" max="3" width="12.85546875" style="3" bestFit="1" customWidth="1"/>
    <col min="4" max="4" width="8.42578125" style="25" bestFit="1" customWidth="1"/>
    <col min="5" max="16384" width="8.85546875" style="3"/>
  </cols>
  <sheetData>
    <row r="1" spans="1:11" x14ac:dyDescent="0.25">
      <c r="A1" s="1" t="s">
        <v>2</v>
      </c>
    </row>
    <row r="2" spans="1:11" x14ac:dyDescent="0.25">
      <c r="A2" s="1" t="s">
        <v>51</v>
      </c>
    </row>
    <row r="3" spans="1:11" x14ac:dyDescent="0.25">
      <c r="A3" s="2" t="s">
        <v>0</v>
      </c>
      <c r="B3" s="9"/>
      <c r="C3" s="9"/>
      <c r="D3" s="27"/>
    </row>
    <row r="5" spans="1:11" x14ac:dyDescent="0.25">
      <c r="A5" s="125" t="s">
        <v>40</v>
      </c>
      <c r="B5" s="126" t="s">
        <v>442</v>
      </c>
      <c r="C5" s="126" t="s">
        <v>443</v>
      </c>
      <c r="D5" s="127" t="s">
        <v>3</v>
      </c>
    </row>
    <row r="6" spans="1:11" ht="15" customHeight="1" thickBot="1" x14ac:dyDescent="0.3">
      <c r="A6" s="356" t="s">
        <v>435</v>
      </c>
      <c r="B6" s="357">
        <v>26412</v>
      </c>
      <c r="C6" s="358">
        <v>2195</v>
      </c>
      <c r="D6" s="359" t="s">
        <v>4</v>
      </c>
      <c r="F6" s="29"/>
      <c r="G6" s="29"/>
      <c r="H6" s="29"/>
      <c r="I6" s="29"/>
      <c r="J6" s="29"/>
      <c r="K6" s="29"/>
    </row>
    <row r="7" spans="1:11" ht="15" customHeight="1" thickBot="1" x14ac:dyDescent="0.3">
      <c r="A7" s="360" t="s">
        <v>445</v>
      </c>
      <c r="B7" s="361">
        <v>5187</v>
      </c>
      <c r="C7" s="362">
        <v>2195</v>
      </c>
      <c r="D7" s="363" t="s">
        <v>4</v>
      </c>
      <c r="F7" s="29"/>
      <c r="G7" s="29"/>
      <c r="H7" s="29"/>
      <c r="I7" s="29"/>
      <c r="J7" s="29"/>
      <c r="K7" s="29"/>
    </row>
    <row r="8" spans="1:11" ht="15" customHeight="1" thickBot="1" x14ac:dyDescent="0.3">
      <c r="A8" s="360" t="s">
        <v>446</v>
      </c>
      <c r="B8" s="361">
        <v>21225</v>
      </c>
      <c r="C8" s="362" t="s">
        <v>447</v>
      </c>
      <c r="D8" s="363" t="s">
        <v>4</v>
      </c>
      <c r="F8" s="29"/>
      <c r="G8" s="29"/>
      <c r="H8" s="29"/>
      <c r="I8" s="29"/>
      <c r="J8" s="29"/>
      <c r="K8" s="29"/>
    </row>
    <row r="9" spans="1:11" ht="15" customHeight="1" thickBot="1" x14ac:dyDescent="0.3">
      <c r="A9" s="356" t="s">
        <v>25</v>
      </c>
      <c r="B9" s="357">
        <v>4977</v>
      </c>
      <c r="C9" s="358">
        <v>8785</v>
      </c>
      <c r="D9" s="364">
        <v>-0.433</v>
      </c>
      <c r="F9" s="29"/>
      <c r="G9" s="29"/>
      <c r="H9" s="29"/>
      <c r="I9" s="29"/>
      <c r="J9" s="29"/>
      <c r="K9" s="29"/>
    </row>
    <row r="10" spans="1:11" ht="15" customHeight="1" thickBot="1" x14ac:dyDescent="0.3">
      <c r="A10" s="356" t="s">
        <v>448</v>
      </c>
      <c r="B10" s="357">
        <v>428</v>
      </c>
      <c r="C10" s="358">
        <v>-10239</v>
      </c>
      <c r="D10" s="359" t="s">
        <v>4</v>
      </c>
      <c r="F10" s="29"/>
      <c r="G10" s="29"/>
      <c r="H10" s="29"/>
      <c r="I10" s="29"/>
      <c r="J10" s="29"/>
      <c r="K10" s="29"/>
    </row>
    <row r="11" spans="1:11" ht="15" customHeight="1" thickBot="1" x14ac:dyDescent="0.3">
      <c r="A11" s="356" t="s">
        <v>16</v>
      </c>
      <c r="B11" s="357">
        <v>-13751</v>
      </c>
      <c r="C11" s="358">
        <v>-19853</v>
      </c>
      <c r="D11" s="364">
        <v>-0.307</v>
      </c>
      <c r="F11" s="29"/>
      <c r="G11" s="29"/>
      <c r="H11" s="29"/>
      <c r="I11" s="29"/>
      <c r="J11" s="29"/>
      <c r="K11" s="29"/>
    </row>
    <row r="12" spans="1:11" ht="15" thickBot="1" x14ac:dyDescent="0.3">
      <c r="A12" s="365" t="s">
        <v>449</v>
      </c>
      <c r="B12" s="366">
        <v>18066</v>
      </c>
      <c r="C12" s="367">
        <v>-19112</v>
      </c>
      <c r="D12" s="368" t="s">
        <v>4</v>
      </c>
      <c r="F12" s="29"/>
      <c r="G12" s="29"/>
      <c r="H12" s="29"/>
      <c r="I12" s="29"/>
      <c r="J12" s="29"/>
      <c r="K12" s="29"/>
    </row>
    <row r="13" spans="1:11" ht="15" thickBot="1" x14ac:dyDescent="0.3">
      <c r="A13" s="356" t="s">
        <v>17</v>
      </c>
      <c r="B13" s="357">
        <v>-9932</v>
      </c>
      <c r="C13" s="358">
        <v>-9305</v>
      </c>
      <c r="D13" s="364">
        <v>6.7000000000000004E-2</v>
      </c>
      <c r="F13" s="29"/>
      <c r="G13" s="29"/>
      <c r="H13" s="29"/>
      <c r="I13" s="29"/>
      <c r="J13" s="29"/>
      <c r="K13" s="29"/>
    </row>
    <row r="14" spans="1:11" ht="15" thickBot="1" x14ac:dyDescent="0.3">
      <c r="A14" s="365" t="s">
        <v>450</v>
      </c>
      <c r="B14" s="366">
        <v>8134</v>
      </c>
      <c r="C14" s="367">
        <v>-28417</v>
      </c>
      <c r="D14" s="368" t="s">
        <v>4</v>
      </c>
      <c r="F14" s="29"/>
      <c r="G14" s="29"/>
      <c r="H14" s="29"/>
      <c r="I14" s="29"/>
      <c r="J14" s="29"/>
      <c r="K14" s="29"/>
    </row>
    <row r="15" spans="1:11" ht="13.15" customHeight="1" x14ac:dyDescent="0.25">
      <c r="A15" s="369"/>
      <c r="B15" s="370"/>
      <c r="C15" s="371"/>
      <c r="D15" s="372"/>
    </row>
    <row r="16" spans="1:11" ht="15" thickBot="1" x14ac:dyDescent="0.3">
      <c r="A16" s="365" t="s">
        <v>18</v>
      </c>
      <c r="B16" s="366" t="s">
        <v>451</v>
      </c>
      <c r="C16" s="367" t="s">
        <v>451</v>
      </c>
      <c r="D16" s="368"/>
    </row>
    <row r="17" spans="1:13" ht="15" thickBot="1" x14ac:dyDescent="0.3">
      <c r="A17" s="365" t="s">
        <v>92</v>
      </c>
      <c r="B17" s="366">
        <v>-386</v>
      </c>
      <c r="C17" s="367">
        <v>-207707</v>
      </c>
      <c r="D17" s="373">
        <v>-0.998</v>
      </c>
      <c r="F17" s="29"/>
      <c r="G17" s="29"/>
      <c r="H17" s="29"/>
      <c r="I17" s="29"/>
      <c r="J17" s="29"/>
      <c r="K17" s="29"/>
    </row>
    <row r="18" spans="1:13" ht="15" thickBot="1" x14ac:dyDescent="0.3">
      <c r="A18" s="360" t="s">
        <v>19</v>
      </c>
      <c r="B18" s="361">
        <v>-386</v>
      </c>
      <c r="C18" s="362">
        <v>-207707</v>
      </c>
      <c r="D18" s="374">
        <v>-0.998</v>
      </c>
      <c r="F18" s="29"/>
      <c r="G18" s="29"/>
      <c r="H18" s="29"/>
      <c r="I18" s="29"/>
      <c r="J18" s="29"/>
      <c r="K18" s="29"/>
    </row>
    <row r="19" spans="1:13" ht="15" thickBot="1" x14ac:dyDescent="0.3">
      <c r="A19" s="360" t="s">
        <v>20</v>
      </c>
      <c r="B19" s="361" t="s">
        <v>452</v>
      </c>
      <c r="C19" s="362" t="s">
        <v>452</v>
      </c>
      <c r="D19" s="363" t="s">
        <v>4</v>
      </c>
      <c r="F19" s="29"/>
      <c r="G19" s="29"/>
      <c r="H19" s="29"/>
      <c r="I19" s="29"/>
      <c r="J19" s="29"/>
      <c r="K19" s="29"/>
    </row>
    <row r="20" spans="1:13" ht="15" thickBot="1" x14ac:dyDescent="0.3">
      <c r="A20" s="365" t="s">
        <v>453</v>
      </c>
      <c r="B20" s="366">
        <v>50870</v>
      </c>
      <c r="C20" s="367">
        <v>-245309</v>
      </c>
      <c r="D20" s="368" t="s">
        <v>4</v>
      </c>
      <c r="F20" s="29"/>
      <c r="G20" s="29"/>
      <c r="H20" s="29"/>
      <c r="I20" s="29"/>
      <c r="J20" s="29"/>
      <c r="K20" s="29"/>
    </row>
    <row r="21" spans="1:13" ht="15" thickBot="1" x14ac:dyDescent="0.3">
      <c r="A21" s="365" t="s">
        <v>78</v>
      </c>
      <c r="B21" s="366">
        <v>28931</v>
      </c>
      <c r="C21" s="367">
        <v>-142532</v>
      </c>
      <c r="D21" s="368" t="s">
        <v>4</v>
      </c>
      <c r="F21" s="29"/>
      <c r="G21" s="29"/>
      <c r="H21" s="29"/>
      <c r="I21" s="29"/>
      <c r="J21" s="29"/>
      <c r="K21" s="29"/>
    </row>
    <row r="22" spans="1:13" ht="15" thickBot="1" x14ac:dyDescent="0.3">
      <c r="A22" s="360" t="s">
        <v>79</v>
      </c>
      <c r="B22" s="361">
        <v>25939</v>
      </c>
      <c r="C22" s="362">
        <v>-53306</v>
      </c>
      <c r="D22" s="363" t="s">
        <v>4</v>
      </c>
      <c r="F22" s="29"/>
      <c r="G22" s="29"/>
      <c r="H22" s="29"/>
      <c r="I22" s="29"/>
      <c r="J22" s="29"/>
      <c r="K22" s="29"/>
    </row>
    <row r="23" spans="1:13" ht="15" thickBot="1" x14ac:dyDescent="0.3">
      <c r="A23" s="360" t="s">
        <v>105</v>
      </c>
      <c r="B23" s="361">
        <v>-6088</v>
      </c>
      <c r="C23" s="362">
        <v>-49519</v>
      </c>
      <c r="D23" s="374">
        <v>-0.877</v>
      </c>
      <c r="F23" s="29"/>
      <c r="G23" s="29"/>
      <c r="H23" s="29"/>
      <c r="I23" s="29"/>
      <c r="J23" s="29"/>
      <c r="K23" s="29"/>
    </row>
    <row r="24" spans="1:13" ht="15" thickBot="1" x14ac:dyDescent="0.3">
      <c r="A24" s="360" t="s">
        <v>80</v>
      </c>
      <c r="B24" s="361">
        <v>9080</v>
      </c>
      <c r="C24" s="362">
        <v>-39707</v>
      </c>
      <c r="D24" s="363" t="s">
        <v>4</v>
      </c>
      <c r="F24" s="29"/>
      <c r="G24" s="29"/>
      <c r="H24" s="29"/>
      <c r="I24" s="29"/>
      <c r="J24" s="29"/>
      <c r="K24" s="29"/>
    </row>
    <row r="25" spans="1:13" ht="15" thickBot="1" x14ac:dyDescent="0.3">
      <c r="A25" s="365" t="s">
        <v>81</v>
      </c>
      <c r="B25" s="366">
        <v>13268</v>
      </c>
      <c r="C25" s="367">
        <v>-15683</v>
      </c>
      <c r="D25" s="368" t="s">
        <v>4</v>
      </c>
      <c r="F25" s="29"/>
      <c r="G25" s="29"/>
      <c r="H25" s="29"/>
      <c r="I25" s="29"/>
      <c r="J25" s="29"/>
      <c r="K25" s="29"/>
    </row>
    <row r="26" spans="1:13" ht="15" thickBot="1" x14ac:dyDescent="0.3">
      <c r="A26" s="360" t="s">
        <v>22</v>
      </c>
      <c r="B26" s="361">
        <v>14646</v>
      </c>
      <c r="C26" s="362">
        <v>-10051</v>
      </c>
      <c r="D26" s="363" t="s">
        <v>4</v>
      </c>
      <c r="F26" s="29"/>
      <c r="G26" s="29"/>
      <c r="H26" s="29"/>
      <c r="I26" s="29"/>
      <c r="J26" s="29"/>
      <c r="K26" s="29"/>
    </row>
    <row r="27" spans="1:13" ht="15" thickBot="1" x14ac:dyDescent="0.3">
      <c r="A27" s="360" t="s">
        <v>41</v>
      </c>
      <c r="B27" s="361">
        <v>1296</v>
      </c>
      <c r="C27" s="362">
        <v>4355</v>
      </c>
      <c r="D27" s="374">
        <v>-0.70199999999999996</v>
      </c>
      <c r="F27" s="29"/>
      <c r="G27" s="29"/>
      <c r="H27" s="29"/>
      <c r="I27" s="29"/>
      <c r="J27" s="29"/>
      <c r="K27" s="29"/>
    </row>
    <row r="28" spans="1:13" ht="15" thickBot="1" x14ac:dyDescent="0.3">
      <c r="A28" s="360" t="s">
        <v>106</v>
      </c>
      <c r="B28" s="361">
        <v>-2674</v>
      </c>
      <c r="C28" s="362">
        <v>-9987</v>
      </c>
      <c r="D28" s="374">
        <v>-0.73199999999999998</v>
      </c>
      <c r="F28" s="29"/>
      <c r="G28" s="29"/>
      <c r="H28" s="29"/>
      <c r="I28" s="29"/>
      <c r="J28" s="29"/>
      <c r="K28" s="29"/>
    </row>
    <row r="29" spans="1:13" ht="15" thickBot="1" x14ac:dyDescent="0.3">
      <c r="A29" s="365" t="s">
        <v>82</v>
      </c>
      <c r="B29" s="366">
        <v>8671</v>
      </c>
      <c r="C29" s="367">
        <v>-87094</v>
      </c>
      <c r="D29" s="368" t="s">
        <v>4</v>
      </c>
      <c r="F29" s="29"/>
      <c r="G29" s="29"/>
      <c r="H29" s="29"/>
      <c r="I29" s="29"/>
      <c r="J29" s="29"/>
      <c r="K29" s="29"/>
    </row>
    <row r="30" spans="1:13" ht="15" thickBot="1" x14ac:dyDescent="0.3">
      <c r="A30" s="365" t="s">
        <v>23</v>
      </c>
      <c r="B30" s="366">
        <v>50484</v>
      </c>
      <c r="C30" s="367">
        <v>-453016</v>
      </c>
      <c r="D30" s="368" t="s">
        <v>4</v>
      </c>
      <c r="F30" s="29"/>
      <c r="G30" s="29"/>
      <c r="H30" s="29"/>
      <c r="I30" s="29"/>
      <c r="J30" s="29"/>
      <c r="K30" s="29"/>
      <c r="M30" s="31"/>
    </row>
    <row r="31" spans="1:13" ht="13.15" customHeight="1" thickBot="1" x14ac:dyDescent="0.3">
      <c r="A31" s="365" t="s">
        <v>454</v>
      </c>
      <c r="B31" s="366">
        <v>58618</v>
      </c>
      <c r="C31" s="367">
        <v>-481433</v>
      </c>
      <c r="D31" s="368" t="s">
        <v>4</v>
      </c>
    </row>
    <row r="32" spans="1:13" ht="15" thickBot="1" x14ac:dyDescent="0.3">
      <c r="A32" s="356" t="s">
        <v>455</v>
      </c>
      <c r="B32" s="357">
        <v>22020</v>
      </c>
      <c r="C32" s="358">
        <v>-3724</v>
      </c>
      <c r="D32" s="359" t="s">
        <v>4</v>
      </c>
      <c r="F32" s="29"/>
      <c r="G32" s="29"/>
      <c r="H32" s="29"/>
      <c r="I32" s="29"/>
      <c r="J32" s="29"/>
      <c r="K32" s="29"/>
    </row>
    <row r="33" spans="1:11" ht="15" thickBot="1" x14ac:dyDescent="0.3">
      <c r="A33" s="356" t="s">
        <v>24</v>
      </c>
      <c r="B33" s="357" t="s">
        <v>447</v>
      </c>
      <c r="C33" s="358">
        <v>-92</v>
      </c>
      <c r="D33" s="359" t="s">
        <v>4</v>
      </c>
      <c r="F33" s="29"/>
      <c r="G33" s="29"/>
      <c r="H33" s="29"/>
      <c r="I33" s="29"/>
      <c r="J33" s="29"/>
      <c r="K33" s="29"/>
    </row>
    <row r="34" spans="1:11" ht="15" thickBot="1" x14ac:dyDescent="0.3">
      <c r="A34" s="375" t="s">
        <v>456</v>
      </c>
      <c r="B34" s="376">
        <v>80638</v>
      </c>
      <c r="C34" s="377">
        <v>-485249</v>
      </c>
      <c r="D34" s="378" t="s">
        <v>457</v>
      </c>
      <c r="F34" s="29"/>
      <c r="G34" s="29"/>
      <c r="H34" s="29"/>
      <c r="I34" s="29"/>
      <c r="J34" s="29"/>
      <c r="K34" s="29"/>
    </row>
    <row r="35" spans="1:11" ht="15" thickTop="1" x14ac:dyDescent="0.2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DDD5-AC1C-4F67-9372-021C087F8CDA}">
  <sheetPr>
    <tabColor rgb="FF113A3F"/>
  </sheetPr>
  <dimension ref="A1:E30"/>
  <sheetViews>
    <sheetView showGridLines="0" zoomScale="80" zoomScaleNormal="80" workbookViewId="0">
      <pane ySplit="3" topLeftCell="A4" activePane="bottomLeft" state="frozen"/>
      <selection activeCell="K9" sqref="K9"/>
      <selection pane="bottomLeft"/>
    </sheetView>
  </sheetViews>
  <sheetFormatPr defaultColWidth="8.85546875" defaultRowHeight="14.25" x14ac:dyDescent="0.25"/>
  <cols>
    <col min="1" max="1" width="73.5703125" style="3" customWidth="1"/>
    <col min="2" max="2" width="13.5703125" style="3" customWidth="1"/>
    <col min="3" max="3" width="13.5703125" style="3" bestFit="1" customWidth="1"/>
    <col min="4" max="4" width="10.42578125" style="25" customWidth="1"/>
    <col min="5" max="5" width="8.42578125" style="25" bestFit="1" customWidth="1"/>
    <col min="6" max="16384" width="8.85546875" style="3"/>
  </cols>
  <sheetData>
    <row r="1" spans="1:5" x14ac:dyDescent="0.25">
      <c r="A1" s="1" t="s">
        <v>2</v>
      </c>
    </row>
    <row r="2" spans="1:5" x14ac:dyDescent="0.25">
      <c r="A2" s="1" t="s">
        <v>111</v>
      </c>
    </row>
    <row r="3" spans="1:5" x14ac:dyDescent="0.25">
      <c r="A3" s="2" t="s">
        <v>0</v>
      </c>
      <c r="B3" s="9"/>
      <c r="C3" s="9"/>
      <c r="D3" s="27"/>
      <c r="E3" s="27"/>
    </row>
    <row r="5" spans="1:5" x14ac:dyDescent="0.25">
      <c r="A5" s="128" t="s">
        <v>112</v>
      </c>
      <c r="B5" s="406">
        <v>45016</v>
      </c>
      <c r="C5" s="406">
        <v>44926</v>
      </c>
      <c r="D5" s="407" t="s">
        <v>3</v>
      </c>
    </row>
    <row r="6" spans="1:5" x14ac:dyDescent="0.25">
      <c r="A6" s="129" t="s">
        <v>113</v>
      </c>
      <c r="B6" s="406"/>
      <c r="C6" s="406"/>
      <c r="D6" s="407"/>
    </row>
    <row r="7" spans="1:5" ht="15" thickBot="1" x14ac:dyDescent="0.3">
      <c r="A7" s="130" t="s">
        <v>114</v>
      </c>
      <c r="B7" s="131">
        <v>140474</v>
      </c>
      <c r="C7" s="353">
        <v>235255</v>
      </c>
      <c r="D7" s="132">
        <v>-0.40300000000000002</v>
      </c>
    </row>
    <row r="8" spans="1:5" ht="15" thickBot="1" x14ac:dyDescent="0.3">
      <c r="A8" s="130" t="s">
        <v>115</v>
      </c>
      <c r="B8" s="131">
        <v>203855</v>
      </c>
      <c r="C8" s="131">
        <v>176589</v>
      </c>
      <c r="D8" s="132">
        <v>0.154</v>
      </c>
    </row>
    <row r="9" spans="1:5" ht="15" thickBot="1" x14ac:dyDescent="0.3">
      <c r="A9" s="133" t="s">
        <v>116</v>
      </c>
      <c r="B9" s="134">
        <v>200908</v>
      </c>
      <c r="C9" s="354">
        <v>173395</v>
      </c>
      <c r="D9" s="135">
        <v>0.159</v>
      </c>
    </row>
    <row r="10" spans="1:5" ht="15" thickBot="1" x14ac:dyDescent="0.3">
      <c r="A10" s="133" t="s">
        <v>117</v>
      </c>
      <c r="B10" s="134">
        <v>2947</v>
      </c>
      <c r="C10" s="354">
        <v>3194</v>
      </c>
      <c r="D10" s="135">
        <v>-7.6999999999999999E-2</v>
      </c>
    </row>
    <row r="11" spans="1:5" ht="15" thickBot="1" x14ac:dyDescent="0.3">
      <c r="A11" s="136" t="s">
        <v>118</v>
      </c>
      <c r="B11" s="137">
        <v>344329</v>
      </c>
      <c r="C11" s="137">
        <v>411844</v>
      </c>
      <c r="D11" s="138">
        <v>-0.16400000000000001</v>
      </c>
    </row>
    <row r="12" spans="1:5" ht="15" thickBot="1" x14ac:dyDescent="0.3">
      <c r="A12" s="130" t="s">
        <v>462</v>
      </c>
      <c r="B12" s="131">
        <v>35548</v>
      </c>
      <c r="C12" s="353">
        <v>26830</v>
      </c>
      <c r="D12" s="132">
        <v>0.32500000000000001</v>
      </c>
    </row>
    <row r="13" spans="1:5" ht="15" thickBot="1" x14ac:dyDescent="0.3">
      <c r="A13" s="139" t="s">
        <v>119</v>
      </c>
      <c r="B13" s="140">
        <v>-766105</v>
      </c>
      <c r="C13" s="355">
        <v>-819579</v>
      </c>
      <c r="D13" s="141">
        <v>-6.5000000000000002E-2</v>
      </c>
    </row>
    <row r="14" spans="1:5" ht="15" thickBot="1" x14ac:dyDescent="0.3">
      <c r="A14" s="142" t="s">
        <v>120</v>
      </c>
      <c r="B14" s="143">
        <v>-386228</v>
      </c>
      <c r="C14" s="143">
        <v>-380905</v>
      </c>
      <c r="D14" s="144">
        <v>1.4E-2</v>
      </c>
    </row>
    <row r="15" spans="1:5" ht="15" thickBot="1" x14ac:dyDescent="0.3">
      <c r="A15" s="145" t="s">
        <v>121</v>
      </c>
      <c r="B15" s="146">
        <v>-4179</v>
      </c>
      <c r="C15" s="146">
        <v>-18460</v>
      </c>
      <c r="D15" s="147">
        <v>-0.77400000000000002</v>
      </c>
    </row>
    <row r="16" spans="1:5" ht="15" thickBot="1" x14ac:dyDescent="0.3">
      <c r="A16" s="148" t="s">
        <v>122</v>
      </c>
      <c r="B16" s="149">
        <v>-390407</v>
      </c>
      <c r="C16" s="149">
        <v>-399365</v>
      </c>
      <c r="D16" s="150">
        <v>-2.1999999999999999E-2</v>
      </c>
    </row>
    <row r="17" spans="1:4" ht="15" thickBot="1" x14ac:dyDescent="0.3">
      <c r="A17" s="136"/>
      <c r="B17" s="137"/>
      <c r="C17" s="137"/>
      <c r="D17" s="138"/>
    </row>
    <row r="18" spans="1:4" ht="15" thickBot="1" x14ac:dyDescent="0.3">
      <c r="A18" s="136" t="s">
        <v>123</v>
      </c>
      <c r="B18" s="137">
        <v>-124658</v>
      </c>
      <c r="C18" s="137">
        <v>-141396</v>
      </c>
      <c r="D18" s="138">
        <v>-0.11799999999999999</v>
      </c>
    </row>
    <row r="19" spans="1:4" ht="15" thickBot="1" x14ac:dyDescent="0.3">
      <c r="A19" s="151" t="s">
        <v>124</v>
      </c>
      <c r="B19" s="131">
        <v>-76949</v>
      </c>
      <c r="C19" s="131">
        <v>-81205</v>
      </c>
      <c r="D19" s="132">
        <v>-5.1999999999999998E-2</v>
      </c>
    </row>
    <row r="20" spans="1:4" ht="15" thickBot="1" x14ac:dyDescent="0.3">
      <c r="A20" s="151" t="s">
        <v>125</v>
      </c>
      <c r="B20" s="131">
        <v>-47709</v>
      </c>
      <c r="C20" s="131">
        <v>-60191</v>
      </c>
      <c r="D20" s="132">
        <v>-0.20699999999999999</v>
      </c>
    </row>
    <row r="21" spans="1:4" ht="15" thickBot="1" x14ac:dyDescent="0.3">
      <c r="A21" s="136" t="s">
        <v>126</v>
      </c>
      <c r="B21" s="137" t="s">
        <v>104</v>
      </c>
      <c r="C21" s="137" t="s">
        <v>104</v>
      </c>
      <c r="D21" s="138" t="s">
        <v>4</v>
      </c>
    </row>
    <row r="22" spans="1:4" ht="15" thickBot="1" x14ac:dyDescent="0.3">
      <c r="A22" s="145" t="s">
        <v>127</v>
      </c>
      <c r="B22" s="146">
        <v>-128020</v>
      </c>
      <c r="C22" s="146">
        <v>-135100</v>
      </c>
      <c r="D22" s="147">
        <v>-5.1999999999999998E-2</v>
      </c>
    </row>
    <row r="23" spans="1:4" ht="29.25" thickBot="1" x14ac:dyDescent="0.3">
      <c r="A23" s="152" t="s">
        <v>128</v>
      </c>
      <c r="B23" s="149">
        <v>-252678</v>
      </c>
      <c r="C23" s="149">
        <v>-276496</v>
      </c>
      <c r="D23" s="150">
        <v>-8.5999999999999993E-2</v>
      </c>
    </row>
    <row r="24" spans="1:4" x14ac:dyDescent="0.25">
      <c r="A24" s="128" t="s">
        <v>129</v>
      </c>
      <c r="B24" s="153">
        <v>-643085</v>
      </c>
      <c r="C24" s="153">
        <v>-675861</v>
      </c>
      <c r="D24" s="154">
        <v>-4.8000000000000001E-2</v>
      </c>
    </row>
    <row r="25" spans="1:4" x14ac:dyDescent="0.25">
      <c r="A25" s="128" t="s">
        <v>434</v>
      </c>
      <c r="B25" s="153">
        <v>3267462</v>
      </c>
      <c r="C25" s="153">
        <v>3198627</v>
      </c>
      <c r="D25" s="154">
        <v>2.1999999999999999E-2</v>
      </c>
    </row>
    <row r="26" spans="1:4" ht="15" thickBot="1" x14ac:dyDescent="0.3">
      <c r="A26" s="155" t="s">
        <v>130</v>
      </c>
      <c r="B26" s="156">
        <v>0.19700000000000001</v>
      </c>
      <c r="C26" s="156">
        <v>0.21099999999999999</v>
      </c>
      <c r="D26" s="352" t="s">
        <v>444</v>
      </c>
    </row>
    <row r="27" spans="1:4" x14ac:dyDescent="0.25">
      <c r="A27" s="157"/>
      <c r="B27" s="157"/>
      <c r="C27" s="157"/>
      <c r="D27" s="157"/>
    </row>
    <row r="28" spans="1:4" x14ac:dyDescent="0.25">
      <c r="A28" s="157"/>
      <c r="B28" s="157"/>
      <c r="C28" s="157"/>
      <c r="D28" s="157"/>
    </row>
    <row r="29" spans="1:4" x14ac:dyDescent="0.25">
      <c r="A29" s="82"/>
      <c r="B29" s="157"/>
      <c r="C29" s="157"/>
      <c r="D29" s="157"/>
    </row>
    <row r="30" spans="1:4" x14ac:dyDescent="0.25">
      <c r="A30" s="82"/>
    </row>
  </sheetData>
  <mergeCells count="3">
    <mergeCell ref="B5:B6"/>
    <mergeCell ref="C5:C6"/>
    <mergeCell ref="D5:D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09BE7-7812-4C1B-9626-FC78EA9B1D22}">
  <sheetPr>
    <tabColor rgb="FF7B2038"/>
  </sheetPr>
  <dimension ref="A1:J136"/>
  <sheetViews>
    <sheetView showGridLines="0" zoomScale="80" zoomScaleNormal="80" zoomScaleSheetLayoutView="80" workbookViewId="0">
      <pane ySplit="3" topLeftCell="A4" activePane="bottomLeft" state="frozen"/>
      <selection activeCell="B7" sqref="B7:D38"/>
      <selection pane="bottomLeft"/>
    </sheetView>
  </sheetViews>
  <sheetFormatPr defaultColWidth="8.85546875" defaultRowHeight="12" x14ac:dyDescent="0.25"/>
  <cols>
    <col min="1" max="1" width="53" style="161" customWidth="1"/>
    <col min="2" max="3" width="11.5703125" style="158" bestFit="1" customWidth="1"/>
    <col min="4" max="4" width="12.7109375" style="159" bestFit="1" customWidth="1"/>
    <col min="5" max="5" width="9.28515625" style="161" bestFit="1" customWidth="1"/>
    <col min="6" max="7" width="10" style="161" bestFit="1" customWidth="1"/>
    <col min="8" max="16384" width="8.85546875" style="161"/>
  </cols>
  <sheetData>
    <row r="1" spans="1:5" ht="14.25" x14ac:dyDescent="0.25">
      <c r="A1" s="1" t="s">
        <v>2</v>
      </c>
    </row>
    <row r="2" spans="1:5" ht="14.25" x14ac:dyDescent="0.25">
      <c r="A2" s="1" t="s">
        <v>131</v>
      </c>
    </row>
    <row r="3" spans="1:5" ht="14.25" x14ac:dyDescent="0.25">
      <c r="A3" s="162" t="s">
        <v>0</v>
      </c>
      <c r="B3" s="163"/>
      <c r="C3" s="163"/>
      <c r="D3" s="164"/>
    </row>
    <row r="4" spans="1:5" x14ac:dyDescent="0.25">
      <c r="B4" s="166"/>
      <c r="C4" s="166"/>
      <c r="D4" s="167"/>
    </row>
    <row r="5" spans="1:5" x14ac:dyDescent="0.25">
      <c r="A5" s="168" t="s">
        <v>132</v>
      </c>
      <c r="B5" s="168"/>
      <c r="C5" s="168"/>
      <c r="D5" s="168"/>
    </row>
    <row r="6" spans="1:5" ht="12.75" thickBot="1" x14ac:dyDescent="0.3">
      <c r="A6" s="169" t="s">
        <v>0</v>
      </c>
      <c r="B6" s="170" t="s">
        <v>442</v>
      </c>
      <c r="C6" s="170" t="s">
        <v>443</v>
      </c>
      <c r="D6" s="171" t="s">
        <v>3</v>
      </c>
    </row>
    <row r="7" spans="1:5" ht="12.75" thickBot="1" x14ac:dyDescent="0.3">
      <c r="A7" s="172" t="s">
        <v>133</v>
      </c>
      <c r="B7" s="173">
        <v>198283</v>
      </c>
      <c r="C7" s="173">
        <v>198802</v>
      </c>
      <c r="D7" s="171">
        <v>-3.0000000000000001E-3</v>
      </c>
    </row>
    <row r="8" spans="1:5" ht="12.75" thickBot="1" x14ac:dyDescent="0.3">
      <c r="A8" s="172" t="s">
        <v>134</v>
      </c>
      <c r="B8" s="173">
        <v>-138989</v>
      </c>
      <c r="C8" s="173">
        <v>-139705</v>
      </c>
      <c r="D8" s="171">
        <v>-5.0000000000000001E-3</v>
      </c>
      <c r="E8" s="174"/>
    </row>
    <row r="9" spans="1:5" ht="12.75" thickBot="1" x14ac:dyDescent="0.3">
      <c r="A9" s="175" t="s">
        <v>135</v>
      </c>
      <c r="B9" s="176">
        <v>-30498</v>
      </c>
      <c r="C9" s="176">
        <v>-33026</v>
      </c>
      <c r="D9" s="177">
        <v>-7.6999999999999999E-2</v>
      </c>
    </row>
    <row r="10" spans="1:5" ht="12.75" thickBot="1" x14ac:dyDescent="0.3">
      <c r="A10" s="175" t="s">
        <v>136</v>
      </c>
      <c r="B10" s="176">
        <v>-108491</v>
      </c>
      <c r="C10" s="176">
        <v>-106679</v>
      </c>
      <c r="D10" s="177">
        <v>1.7000000000000001E-2</v>
      </c>
    </row>
    <row r="11" spans="1:5" ht="12.75" thickBot="1" x14ac:dyDescent="0.3">
      <c r="A11" s="172" t="s">
        <v>137</v>
      </c>
      <c r="B11" s="173">
        <v>59294</v>
      </c>
      <c r="C11" s="173">
        <v>59097</v>
      </c>
      <c r="D11" s="171">
        <v>3.0000000000000001E-3</v>
      </c>
      <c r="E11" s="174"/>
    </row>
    <row r="12" spans="1:5" ht="12.75" thickBot="1" x14ac:dyDescent="0.3">
      <c r="A12" s="178" t="s">
        <v>138</v>
      </c>
      <c r="B12" s="179">
        <v>0.29899999999999999</v>
      </c>
      <c r="C12" s="179">
        <v>0.29699999999999999</v>
      </c>
      <c r="D12" s="180" t="s">
        <v>460</v>
      </c>
    </row>
    <row r="13" spans="1:5" ht="12.75" thickBot="1" x14ac:dyDescent="0.3">
      <c r="A13" s="175" t="s">
        <v>139</v>
      </c>
      <c r="B13" s="176">
        <v>-21156</v>
      </c>
      <c r="C13" s="176">
        <v>-20115</v>
      </c>
      <c r="D13" s="177">
        <v>5.1999999999999998E-2</v>
      </c>
    </row>
    <row r="14" spans="1:5" ht="12.75" thickBot="1" x14ac:dyDescent="0.3">
      <c r="A14" s="175" t="s">
        <v>140</v>
      </c>
      <c r="B14" s="176">
        <v>-11701</v>
      </c>
      <c r="C14" s="176">
        <v>-11068</v>
      </c>
      <c r="D14" s="177">
        <v>5.7000000000000002E-2</v>
      </c>
    </row>
    <row r="15" spans="1:5" ht="12.75" thickBot="1" x14ac:dyDescent="0.3">
      <c r="A15" s="169" t="s">
        <v>141</v>
      </c>
      <c r="B15" s="181">
        <v>-18580</v>
      </c>
      <c r="C15" s="181">
        <v>-18284</v>
      </c>
      <c r="D15" s="182">
        <v>1.6E-2</v>
      </c>
    </row>
    <row r="16" spans="1:5" ht="12.75" thickBot="1" x14ac:dyDescent="0.3">
      <c r="A16" s="175" t="s">
        <v>142</v>
      </c>
      <c r="B16" s="176">
        <v>-7</v>
      </c>
      <c r="C16" s="176">
        <v>-110</v>
      </c>
      <c r="D16" s="177">
        <v>-0.93600000000000005</v>
      </c>
    </row>
    <row r="17" spans="1:5" ht="12.75" thickBot="1" x14ac:dyDescent="0.3">
      <c r="A17" s="175" t="s">
        <v>143</v>
      </c>
      <c r="B17" s="176">
        <v>964</v>
      </c>
      <c r="C17" s="176">
        <v>29</v>
      </c>
      <c r="D17" s="177" t="s">
        <v>4</v>
      </c>
    </row>
    <row r="18" spans="1:5" ht="12.75" thickBot="1" x14ac:dyDescent="0.3">
      <c r="A18" s="172" t="s">
        <v>144</v>
      </c>
      <c r="B18" s="173">
        <v>27394</v>
      </c>
      <c r="C18" s="173">
        <v>27833</v>
      </c>
      <c r="D18" s="171">
        <v>-1.6E-2</v>
      </c>
      <c r="E18" s="174"/>
    </row>
    <row r="19" spans="1:5" ht="12.75" thickBot="1" x14ac:dyDescent="0.3">
      <c r="A19" s="172" t="s">
        <v>145</v>
      </c>
      <c r="B19" s="173">
        <v>20515</v>
      </c>
      <c r="C19" s="173">
        <v>20617</v>
      </c>
      <c r="D19" s="171">
        <v>-5.0000000000000001E-3</v>
      </c>
      <c r="E19" s="174"/>
    </row>
    <row r="20" spans="1:5" ht="12.75" thickBot="1" x14ac:dyDescent="0.3">
      <c r="A20" s="178" t="s">
        <v>146</v>
      </c>
      <c r="B20" s="179">
        <v>0.10299999999999999</v>
      </c>
      <c r="C20" s="179">
        <v>0.104</v>
      </c>
      <c r="D20" s="180" t="s">
        <v>498</v>
      </c>
    </row>
    <row r="21" spans="1:5" ht="12.75" thickBot="1" x14ac:dyDescent="0.3">
      <c r="A21" s="175" t="s">
        <v>147</v>
      </c>
      <c r="B21" s="176">
        <v>-8019</v>
      </c>
      <c r="C21" s="176">
        <v>-7604</v>
      </c>
      <c r="D21" s="177">
        <v>5.5E-2</v>
      </c>
    </row>
    <row r="22" spans="1:5" ht="12.75" thickBot="1" x14ac:dyDescent="0.3">
      <c r="A22" s="169" t="s">
        <v>148</v>
      </c>
      <c r="B22" s="181">
        <v>-1895</v>
      </c>
      <c r="C22" s="181">
        <v>-1557</v>
      </c>
      <c r="D22" s="182">
        <v>0.217</v>
      </c>
    </row>
    <row r="23" spans="1:5" ht="12.75" thickBot="1" x14ac:dyDescent="0.3">
      <c r="A23" s="175" t="s">
        <v>149</v>
      </c>
      <c r="B23" s="176">
        <v>-3204</v>
      </c>
      <c r="C23" s="176">
        <v>-3293</v>
      </c>
      <c r="D23" s="177">
        <v>-2.7E-2</v>
      </c>
    </row>
    <row r="24" spans="1:5" ht="12.75" thickBot="1" x14ac:dyDescent="0.3">
      <c r="A24" s="169" t="s">
        <v>150</v>
      </c>
      <c r="B24" s="181">
        <v>-1287</v>
      </c>
      <c r="C24" s="181">
        <v>-1405</v>
      </c>
      <c r="D24" s="182">
        <v>-8.4000000000000005E-2</v>
      </c>
    </row>
    <row r="25" spans="1:5" ht="12.75" thickBot="1" x14ac:dyDescent="0.3">
      <c r="A25" s="175" t="s">
        <v>151</v>
      </c>
      <c r="B25" s="176">
        <v>8252</v>
      </c>
      <c r="C25" s="176">
        <v>586</v>
      </c>
      <c r="D25" s="177" t="s">
        <v>4</v>
      </c>
    </row>
    <row r="26" spans="1:5" ht="12.75" thickBot="1" x14ac:dyDescent="0.3">
      <c r="A26" s="169" t="s">
        <v>152</v>
      </c>
      <c r="B26" s="181">
        <v>3445</v>
      </c>
      <c r="C26" s="181">
        <v>630</v>
      </c>
      <c r="D26" s="182" t="s">
        <v>4</v>
      </c>
    </row>
    <row r="27" spans="1:5" ht="12.75" thickBot="1" x14ac:dyDescent="0.3">
      <c r="A27" s="175" t="s">
        <v>153</v>
      </c>
      <c r="B27" s="176">
        <v>-40</v>
      </c>
      <c r="C27" s="176">
        <v>-816</v>
      </c>
      <c r="D27" s="177">
        <v>-0.95099999999999996</v>
      </c>
    </row>
    <row r="28" spans="1:5" ht="12.75" thickBot="1" x14ac:dyDescent="0.3">
      <c r="A28" s="172" t="s">
        <v>154</v>
      </c>
      <c r="B28" s="173">
        <v>24383</v>
      </c>
      <c r="C28" s="173">
        <v>16706</v>
      </c>
      <c r="D28" s="171">
        <v>0.46</v>
      </c>
      <c r="E28" s="174"/>
    </row>
    <row r="29" spans="1:5" ht="12.75" thickBot="1" x14ac:dyDescent="0.3">
      <c r="A29" s="175" t="s">
        <v>155</v>
      </c>
      <c r="B29" s="176">
        <v>-141</v>
      </c>
      <c r="C29" s="176">
        <v>-424</v>
      </c>
      <c r="D29" s="177">
        <v>-0.66700000000000004</v>
      </c>
    </row>
    <row r="30" spans="1:5" ht="12.75" thickBot="1" x14ac:dyDescent="0.3">
      <c r="A30" s="172" t="s">
        <v>156</v>
      </c>
      <c r="B30" s="173">
        <v>24242</v>
      </c>
      <c r="C30" s="173">
        <v>16282</v>
      </c>
      <c r="D30" s="171">
        <v>0.48899999999999999</v>
      </c>
      <c r="E30" s="174"/>
    </row>
    <row r="31" spans="1:5" ht="12.75" thickBot="1" x14ac:dyDescent="0.3">
      <c r="A31" s="178" t="s">
        <v>157</v>
      </c>
      <c r="B31" s="173"/>
      <c r="C31" s="173"/>
      <c r="D31" s="171"/>
    </row>
    <row r="32" spans="1:5" ht="12.75" thickBot="1" x14ac:dyDescent="0.3">
      <c r="A32" s="169" t="s">
        <v>158</v>
      </c>
      <c r="B32" s="181">
        <v>18759</v>
      </c>
      <c r="C32" s="181">
        <v>10067</v>
      </c>
      <c r="D32" s="182">
        <v>0.86299999999999999</v>
      </c>
      <c r="E32" s="174"/>
    </row>
    <row r="33" spans="1:10" ht="12.75" thickBot="1" x14ac:dyDescent="0.3">
      <c r="A33" s="169" t="s">
        <v>159</v>
      </c>
      <c r="B33" s="181">
        <v>5483</v>
      </c>
      <c r="C33" s="181">
        <v>6215</v>
      </c>
      <c r="D33" s="182">
        <v>-0.11799999999999999</v>
      </c>
    </row>
    <row r="34" spans="1:10" ht="12.75" thickBot="1" x14ac:dyDescent="0.3">
      <c r="A34" s="183"/>
      <c r="B34" s="184"/>
      <c r="C34" s="184"/>
      <c r="D34" s="184"/>
    </row>
    <row r="35" spans="1:10" ht="12.75" thickBot="1" x14ac:dyDescent="0.3">
      <c r="A35" s="172" t="s">
        <v>160</v>
      </c>
      <c r="B35" s="173">
        <v>20597</v>
      </c>
      <c r="C35" s="173">
        <v>17045</v>
      </c>
      <c r="D35" s="185">
        <v>0.20799999999999999</v>
      </c>
      <c r="E35" s="174"/>
    </row>
    <row r="36" spans="1:10" ht="12.75" thickBot="1" x14ac:dyDescent="0.3">
      <c r="A36" s="178" t="s">
        <v>157</v>
      </c>
      <c r="B36" s="186"/>
      <c r="C36" s="186"/>
      <c r="D36" s="187"/>
    </row>
    <row r="37" spans="1:10" ht="12.75" thickBot="1" x14ac:dyDescent="0.3">
      <c r="A37" s="169" t="s">
        <v>158</v>
      </c>
      <c r="B37" s="188">
        <v>15952</v>
      </c>
      <c r="C37" s="188">
        <v>10578</v>
      </c>
      <c r="D37" s="193">
        <v>0.50800000000000001</v>
      </c>
      <c r="E37" s="174"/>
      <c r="I37" s="174"/>
      <c r="J37" s="174"/>
    </row>
    <row r="38" spans="1:10" ht="12.75" thickBot="1" x14ac:dyDescent="0.3">
      <c r="A38" s="169" t="s">
        <v>159</v>
      </c>
      <c r="B38" s="188">
        <f>B35-B37</f>
        <v>4645</v>
      </c>
      <c r="C38" s="188">
        <v>6467</v>
      </c>
      <c r="D38" s="193">
        <v>-0.28199999999999997</v>
      </c>
      <c r="I38" s="174"/>
      <c r="J38" s="174"/>
    </row>
    <row r="39" spans="1:10" x14ac:dyDescent="0.25">
      <c r="B39" s="161"/>
      <c r="C39" s="161"/>
      <c r="D39" s="161"/>
    </row>
    <row r="40" spans="1:10" x14ac:dyDescent="0.25">
      <c r="B40" s="161"/>
      <c r="C40" s="161"/>
      <c r="D40" s="161"/>
    </row>
    <row r="41" spans="1:10" x14ac:dyDescent="0.25">
      <c r="A41" s="189" t="s">
        <v>161</v>
      </c>
      <c r="B41" s="168"/>
      <c r="C41" s="168"/>
      <c r="D41" s="168"/>
    </row>
    <row r="42" spans="1:10" ht="12.75" thickBot="1" x14ac:dyDescent="0.3">
      <c r="A42" s="169" t="s">
        <v>0</v>
      </c>
      <c r="B42" s="170" t="s">
        <v>442</v>
      </c>
      <c r="C42" s="170" t="s">
        <v>443</v>
      </c>
      <c r="D42" s="171" t="s">
        <v>3</v>
      </c>
    </row>
    <row r="43" spans="1:10" ht="12.75" thickBot="1" x14ac:dyDescent="0.3">
      <c r="A43" s="172" t="s">
        <v>162</v>
      </c>
      <c r="B43" s="186"/>
      <c r="C43" s="186"/>
      <c r="D43" s="186"/>
    </row>
    <row r="44" spans="1:10" ht="12.75" thickBot="1" x14ac:dyDescent="0.3">
      <c r="A44" s="175" t="s">
        <v>163</v>
      </c>
      <c r="B44" s="176">
        <v>183769</v>
      </c>
      <c r="C44" s="176">
        <v>193435</v>
      </c>
      <c r="D44" s="177">
        <v>-0.05</v>
      </c>
    </row>
    <row r="45" spans="1:10" ht="12.75" thickBot="1" x14ac:dyDescent="0.3">
      <c r="A45" s="175" t="s">
        <v>164</v>
      </c>
      <c r="B45" s="176">
        <v>-134613</v>
      </c>
      <c r="C45" s="176">
        <v>-142730</v>
      </c>
      <c r="D45" s="177">
        <v>-5.7000000000000002E-2</v>
      </c>
    </row>
    <row r="46" spans="1:10" ht="12.75" thickBot="1" x14ac:dyDescent="0.3">
      <c r="A46" s="172" t="s">
        <v>165</v>
      </c>
      <c r="B46" s="173">
        <v>49156</v>
      </c>
      <c r="C46" s="173">
        <v>50705</v>
      </c>
      <c r="D46" s="171">
        <v>-3.1E-2</v>
      </c>
      <c r="E46" s="174"/>
      <c r="F46" s="174"/>
      <c r="G46" s="174"/>
      <c r="H46" s="174"/>
    </row>
    <row r="47" spans="1:10" ht="12.75" thickBot="1" x14ac:dyDescent="0.3">
      <c r="A47" s="175" t="s">
        <v>166</v>
      </c>
      <c r="B47" s="176">
        <v>-16735</v>
      </c>
      <c r="C47" s="176">
        <v>-15018</v>
      </c>
      <c r="D47" s="177">
        <v>0.114</v>
      </c>
    </row>
    <row r="48" spans="1:10" ht="12.75" thickBot="1" x14ac:dyDescent="0.3">
      <c r="A48" s="175" t="s">
        <v>167</v>
      </c>
      <c r="B48" s="176">
        <v>-11131</v>
      </c>
      <c r="C48" s="176">
        <v>-11760</v>
      </c>
      <c r="D48" s="177">
        <v>-5.2999999999999999E-2</v>
      </c>
    </row>
    <row r="49" spans="1:8" ht="12.75" thickBot="1" x14ac:dyDescent="0.3">
      <c r="A49" s="169" t="s">
        <v>168</v>
      </c>
      <c r="B49" s="181">
        <v>-18010</v>
      </c>
      <c r="C49" s="181">
        <v>-18976</v>
      </c>
      <c r="D49" s="182">
        <v>-5.0999999999999997E-2</v>
      </c>
    </row>
    <row r="50" spans="1:8" ht="12.75" thickBot="1" x14ac:dyDescent="0.3">
      <c r="A50" s="175" t="s">
        <v>169</v>
      </c>
      <c r="B50" s="176">
        <v>419</v>
      </c>
      <c r="C50" s="176">
        <v>403</v>
      </c>
      <c r="D50" s="177">
        <v>0.04</v>
      </c>
    </row>
    <row r="51" spans="1:8" ht="12.75" thickBot="1" x14ac:dyDescent="0.3">
      <c r="A51" s="172" t="s">
        <v>170</v>
      </c>
      <c r="B51" s="173">
        <v>21709</v>
      </c>
      <c r="C51" s="173">
        <v>24330</v>
      </c>
      <c r="D51" s="171">
        <v>-0.108</v>
      </c>
      <c r="E51" s="174"/>
      <c r="F51" s="174"/>
      <c r="G51" s="174"/>
      <c r="H51" s="174"/>
    </row>
    <row r="52" spans="1:8" ht="12.75" thickBot="1" x14ac:dyDescent="0.3">
      <c r="A52" s="175" t="s">
        <v>171</v>
      </c>
      <c r="B52" s="176">
        <v>-258</v>
      </c>
      <c r="C52" s="176">
        <v>-308</v>
      </c>
      <c r="D52" s="177">
        <v>-0.16200000000000001</v>
      </c>
    </row>
    <row r="53" spans="1:8" ht="12.75" thickBot="1" x14ac:dyDescent="0.3">
      <c r="A53" s="172" t="s">
        <v>172</v>
      </c>
      <c r="B53" s="173">
        <v>21451</v>
      </c>
      <c r="C53" s="173">
        <v>24022</v>
      </c>
      <c r="D53" s="171">
        <v>-0.107</v>
      </c>
      <c r="E53" s="174"/>
      <c r="F53" s="174"/>
      <c r="G53" s="174"/>
      <c r="H53" s="174"/>
    </row>
    <row r="54" spans="1:8" ht="12.75" thickBot="1" x14ac:dyDescent="0.3">
      <c r="A54" s="172" t="s">
        <v>173</v>
      </c>
      <c r="B54" s="173">
        <v>14572</v>
      </c>
      <c r="C54" s="173">
        <v>16806</v>
      </c>
      <c r="D54" s="171">
        <v>-0.13300000000000001</v>
      </c>
      <c r="E54" s="174"/>
      <c r="F54" s="174"/>
      <c r="G54" s="174"/>
      <c r="H54" s="174"/>
    </row>
    <row r="55" spans="1:8" ht="12.75" thickBot="1" x14ac:dyDescent="0.3">
      <c r="A55" s="175"/>
      <c r="B55" s="176"/>
      <c r="C55" s="176"/>
      <c r="D55" s="177"/>
    </row>
    <row r="56" spans="1:8" ht="12.75" thickBot="1" x14ac:dyDescent="0.3">
      <c r="A56" s="172" t="s">
        <v>174</v>
      </c>
      <c r="B56" s="176"/>
      <c r="C56" s="176"/>
      <c r="D56" s="177"/>
    </row>
    <row r="57" spans="1:8" ht="12.75" thickBot="1" x14ac:dyDescent="0.3">
      <c r="A57" s="175" t="s">
        <v>175</v>
      </c>
      <c r="B57" s="176">
        <v>-4289</v>
      </c>
      <c r="C57" s="176">
        <v>-8770</v>
      </c>
      <c r="D57" s="177">
        <v>-0.51100000000000001</v>
      </c>
    </row>
    <row r="58" spans="1:8" ht="12.75" thickBot="1" x14ac:dyDescent="0.3">
      <c r="A58" s="175" t="s">
        <v>176</v>
      </c>
      <c r="B58" s="176">
        <v>0</v>
      </c>
      <c r="C58" s="176">
        <v>-10000</v>
      </c>
      <c r="D58" s="177" t="s">
        <v>4</v>
      </c>
    </row>
    <row r="59" spans="1:8" ht="12.75" thickBot="1" x14ac:dyDescent="0.3">
      <c r="A59" s="175" t="s">
        <v>177</v>
      </c>
      <c r="B59" s="176">
        <v>1945</v>
      </c>
      <c r="C59" s="176">
        <v>1152</v>
      </c>
      <c r="D59" s="177">
        <v>0.68799999999999994</v>
      </c>
    </row>
    <row r="60" spans="1:8" ht="12.75" thickBot="1" x14ac:dyDescent="0.3">
      <c r="A60" s="175" t="s">
        <v>178</v>
      </c>
      <c r="B60" s="176">
        <v>9170</v>
      </c>
      <c r="C60" s="176">
        <v>-2776</v>
      </c>
      <c r="D60" s="177" t="s">
        <v>4</v>
      </c>
    </row>
    <row r="61" spans="1:8" ht="12.75" thickBot="1" x14ac:dyDescent="0.3">
      <c r="A61" s="172" t="s">
        <v>179</v>
      </c>
      <c r="B61" s="173">
        <v>6826</v>
      </c>
      <c r="C61" s="173">
        <v>-20394</v>
      </c>
      <c r="D61" s="171" t="s">
        <v>4</v>
      </c>
      <c r="E61" s="174"/>
      <c r="F61" s="174"/>
      <c r="G61" s="174"/>
      <c r="H61" s="174"/>
    </row>
    <row r="62" spans="1:8" ht="12.75" thickBot="1" x14ac:dyDescent="0.3">
      <c r="A62" s="172"/>
      <c r="B62" s="173"/>
      <c r="C62" s="173"/>
      <c r="D62" s="171"/>
    </row>
    <row r="63" spans="1:8" ht="12.75" thickBot="1" x14ac:dyDescent="0.3">
      <c r="A63" s="172" t="s">
        <v>180</v>
      </c>
      <c r="B63" s="173"/>
      <c r="C63" s="173"/>
      <c r="D63" s="171"/>
    </row>
    <row r="64" spans="1:8" ht="12.75" thickBot="1" x14ac:dyDescent="0.3">
      <c r="A64" s="175" t="s">
        <v>181</v>
      </c>
      <c r="B64" s="176">
        <v>-1064</v>
      </c>
      <c r="C64" s="176">
        <v>-2898</v>
      </c>
      <c r="D64" s="177">
        <v>-0.63300000000000001</v>
      </c>
    </row>
    <row r="65" spans="1:8" ht="12.75" thickBot="1" x14ac:dyDescent="0.3">
      <c r="A65" s="175" t="s">
        <v>182</v>
      </c>
      <c r="B65" s="176">
        <v>-4962</v>
      </c>
      <c r="C65" s="176">
        <v>-5328</v>
      </c>
      <c r="D65" s="177">
        <v>-6.9000000000000006E-2</v>
      </c>
    </row>
    <row r="66" spans="1:8" ht="12.75" thickBot="1" x14ac:dyDescent="0.3">
      <c r="A66" s="175" t="s">
        <v>183</v>
      </c>
      <c r="B66" s="176">
        <v>-1917</v>
      </c>
      <c r="C66" s="176">
        <v>-1888</v>
      </c>
      <c r="D66" s="177">
        <v>1.4999999999999999E-2</v>
      </c>
    </row>
    <row r="67" spans="1:8" ht="12.75" thickBot="1" x14ac:dyDescent="0.3">
      <c r="A67" s="175" t="s">
        <v>184</v>
      </c>
      <c r="B67" s="176">
        <v>-3905</v>
      </c>
      <c r="C67" s="176">
        <v>-4337</v>
      </c>
      <c r="D67" s="177">
        <v>-0.1</v>
      </c>
    </row>
    <row r="68" spans="1:8" ht="12.75" thickBot="1" x14ac:dyDescent="0.3">
      <c r="A68" s="175" t="s">
        <v>185</v>
      </c>
      <c r="B68" s="176">
        <v>-3097</v>
      </c>
      <c r="C68" s="176">
        <v>-2462</v>
      </c>
      <c r="D68" s="177">
        <v>0.25800000000000001</v>
      </c>
    </row>
    <row r="69" spans="1:8" ht="12.75" thickBot="1" x14ac:dyDescent="0.3">
      <c r="A69" s="172" t="s">
        <v>186</v>
      </c>
      <c r="B69" s="173">
        <v>-14945</v>
      </c>
      <c r="C69" s="173">
        <v>-16913</v>
      </c>
      <c r="D69" s="171">
        <v>-0.11600000000000001</v>
      </c>
      <c r="E69" s="174"/>
      <c r="F69" s="174"/>
      <c r="G69" s="174"/>
      <c r="H69" s="174"/>
    </row>
    <row r="70" spans="1:8" ht="12.75" thickBot="1" x14ac:dyDescent="0.3">
      <c r="A70" s="172" t="s">
        <v>187</v>
      </c>
      <c r="B70" s="173">
        <v>-8066</v>
      </c>
      <c r="C70" s="173">
        <v>-9697</v>
      </c>
      <c r="D70" s="171">
        <v>-0.16800000000000001</v>
      </c>
      <c r="E70" s="174"/>
      <c r="F70" s="174"/>
      <c r="G70" s="174"/>
      <c r="H70" s="174"/>
    </row>
    <row r="71" spans="1:8" ht="12.75" thickBot="1" x14ac:dyDescent="0.3">
      <c r="A71" s="175"/>
      <c r="B71" s="176"/>
      <c r="C71" s="176"/>
      <c r="D71" s="177"/>
    </row>
    <row r="72" spans="1:8" ht="12.75" thickBot="1" x14ac:dyDescent="0.3">
      <c r="A72" s="175" t="s">
        <v>188</v>
      </c>
      <c r="B72" s="176">
        <v>-432</v>
      </c>
      <c r="C72" s="176">
        <v>-324</v>
      </c>
      <c r="D72" s="177">
        <v>0.33600000000000002</v>
      </c>
    </row>
    <row r="73" spans="1:8" ht="12.75" thickBot="1" x14ac:dyDescent="0.3">
      <c r="A73" s="172" t="s">
        <v>189</v>
      </c>
      <c r="B73" s="173">
        <v>12900</v>
      </c>
      <c r="C73" s="173">
        <v>-13609</v>
      </c>
      <c r="D73" s="190" t="s">
        <v>4</v>
      </c>
      <c r="E73" s="174"/>
      <c r="F73" s="174"/>
      <c r="G73" s="174"/>
      <c r="H73" s="174"/>
    </row>
    <row r="74" spans="1:8" ht="12.75" thickBot="1" x14ac:dyDescent="0.3">
      <c r="A74" s="172" t="s">
        <v>190</v>
      </c>
      <c r="B74" s="173">
        <v>75279</v>
      </c>
      <c r="C74" s="173">
        <v>54616</v>
      </c>
      <c r="D74" s="171">
        <v>0.378</v>
      </c>
    </row>
    <row r="75" spans="1:8" ht="12.75" thickBot="1" x14ac:dyDescent="0.3">
      <c r="A75" s="172" t="s">
        <v>191</v>
      </c>
      <c r="B75" s="173">
        <v>88179</v>
      </c>
      <c r="C75" s="173">
        <v>41007</v>
      </c>
      <c r="D75" s="171" t="s">
        <v>4</v>
      </c>
      <c r="E75" s="174"/>
      <c r="F75" s="174"/>
      <c r="G75" s="174"/>
      <c r="H75" s="174"/>
    </row>
    <row r="76" spans="1:8" x14ac:dyDescent="0.25">
      <c r="B76" s="174"/>
      <c r="C76" s="174"/>
      <c r="D76" s="161"/>
    </row>
    <row r="77" spans="1:8" x14ac:dyDescent="0.25">
      <c r="B77" s="161"/>
      <c r="C77" s="161"/>
      <c r="D77" s="161"/>
    </row>
    <row r="78" spans="1:8" x14ac:dyDescent="0.25">
      <c r="A78" s="168" t="s">
        <v>192</v>
      </c>
      <c r="B78" s="168"/>
      <c r="C78" s="168"/>
      <c r="D78" s="168"/>
    </row>
    <row r="79" spans="1:8" ht="12.75" thickBot="1" x14ac:dyDescent="0.3">
      <c r="A79" s="169" t="s">
        <v>0</v>
      </c>
      <c r="B79" s="191" t="s">
        <v>439</v>
      </c>
      <c r="C79" s="191">
        <v>44926</v>
      </c>
      <c r="D79" s="192" t="s">
        <v>3</v>
      </c>
    </row>
    <row r="80" spans="1:8" ht="12.75" thickBot="1" x14ac:dyDescent="0.3">
      <c r="A80" s="175" t="s">
        <v>193</v>
      </c>
      <c r="B80" s="176">
        <v>88179</v>
      </c>
      <c r="C80" s="176">
        <v>75279</v>
      </c>
      <c r="D80" s="187">
        <v>0.17100000000000001</v>
      </c>
    </row>
    <row r="81" spans="1:4" ht="12.75" thickBot="1" x14ac:dyDescent="0.3">
      <c r="A81" s="175" t="s">
        <v>194</v>
      </c>
      <c r="B81" s="176">
        <v>22365</v>
      </c>
      <c r="C81" s="176">
        <v>22857</v>
      </c>
      <c r="D81" s="187">
        <v>-2.1999999999999999E-2</v>
      </c>
    </row>
    <row r="82" spans="1:4" ht="12.75" thickBot="1" x14ac:dyDescent="0.3">
      <c r="A82" s="175" t="s">
        <v>195</v>
      </c>
      <c r="B82" s="176">
        <v>39063</v>
      </c>
      <c r="C82" s="176">
        <v>35631</v>
      </c>
      <c r="D82" s="187">
        <v>9.6000000000000002E-2</v>
      </c>
    </row>
    <row r="83" spans="1:4" ht="12.75" thickBot="1" x14ac:dyDescent="0.3">
      <c r="A83" s="175" t="s">
        <v>196</v>
      </c>
      <c r="B83" s="176">
        <v>45463</v>
      </c>
      <c r="C83" s="176">
        <v>53545</v>
      </c>
      <c r="D83" s="187">
        <v>-0.151</v>
      </c>
    </row>
    <row r="84" spans="1:4" ht="12.75" thickBot="1" x14ac:dyDescent="0.3">
      <c r="A84" s="175" t="s">
        <v>197</v>
      </c>
      <c r="B84" s="176">
        <v>110558</v>
      </c>
      <c r="C84" s="176">
        <v>104264</v>
      </c>
      <c r="D84" s="187">
        <v>0.06</v>
      </c>
    </row>
    <row r="85" spans="1:4" ht="12.75" thickBot="1" x14ac:dyDescent="0.3">
      <c r="A85" s="175" t="s">
        <v>198</v>
      </c>
      <c r="B85" s="176">
        <v>56348</v>
      </c>
      <c r="C85" s="176">
        <v>55749</v>
      </c>
      <c r="D85" s="187">
        <v>1.0999999999999999E-2</v>
      </c>
    </row>
    <row r="86" spans="1:4" ht="12.75" thickBot="1" x14ac:dyDescent="0.3">
      <c r="A86" s="175" t="s">
        <v>199</v>
      </c>
      <c r="B86" s="176">
        <v>207967</v>
      </c>
      <c r="C86" s="176">
        <v>218433</v>
      </c>
      <c r="D86" s="187">
        <v>-4.8000000000000001E-2</v>
      </c>
    </row>
    <row r="87" spans="1:4" ht="12.75" thickBot="1" x14ac:dyDescent="0.3">
      <c r="A87" s="175" t="s">
        <v>200</v>
      </c>
      <c r="B87" s="176">
        <v>8676</v>
      </c>
      <c r="C87" s="176">
        <v>7656</v>
      </c>
      <c r="D87" s="187">
        <v>0.13300000000000001</v>
      </c>
    </row>
    <row r="88" spans="1:4" ht="12.75" thickBot="1" x14ac:dyDescent="0.3">
      <c r="A88" s="175" t="s">
        <v>201</v>
      </c>
      <c r="B88" s="176">
        <v>2976</v>
      </c>
      <c r="C88" s="176">
        <v>2646</v>
      </c>
      <c r="D88" s="187">
        <v>0.125</v>
      </c>
    </row>
    <row r="89" spans="1:4" ht="12.75" thickBot="1" x14ac:dyDescent="0.3">
      <c r="A89" s="172" t="s">
        <v>202</v>
      </c>
      <c r="B89" s="173">
        <v>581595</v>
      </c>
      <c r="C89" s="173">
        <v>576060</v>
      </c>
      <c r="D89" s="185">
        <v>0.01</v>
      </c>
    </row>
    <row r="90" spans="1:4" ht="12.75" thickBot="1" x14ac:dyDescent="0.3">
      <c r="A90" s="175" t="s">
        <v>203</v>
      </c>
      <c r="B90" s="176">
        <v>127431</v>
      </c>
      <c r="C90" s="176">
        <v>131547</v>
      </c>
      <c r="D90" s="187">
        <v>-3.1E-2</v>
      </c>
    </row>
    <row r="91" spans="1:4" ht="12.75" thickBot="1" x14ac:dyDescent="0.3">
      <c r="A91" s="175" t="s">
        <v>204</v>
      </c>
      <c r="B91" s="176">
        <v>110035</v>
      </c>
      <c r="C91" s="176">
        <v>107455</v>
      </c>
      <c r="D91" s="187">
        <v>2.4E-2</v>
      </c>
    </row>
    <row r="92" spans="1:4" ht="12.75" thickBot="1" x14ac:dyDescent="0.3">
      <c r="A92" s="175" t="s">
        <v>205</v>
      </c>
      <c r="B92" s="176">
        <v>148368</v>
      </c>
      <c r="C92" s="176">
        <v>164827</v>
      </c>
      <c r="D92" s="187">
        <v>-0.1</v>
      </c>
    </row>
    <row r="93" spans="1:4" ht="12.75" thickBot="1" x14ac:dyDescent="0.3">
      <c r="A93" s="175" t="s">
        <v>206</v>
      </c>
      <c r="B93" s="176">
        <v>113376</v>
      </c>
      <c r="C93" s="176">
        <v>111252</v>
      </c>
      <c r="D93" s="187">
        <v>1.9E-2</v>
      </c>
    </row>
    <row r="94" spans="1:4" ht="12.75" thickBot="1" x14ac:dyDescent="0.3">
      <c r="A94" s="172" t="s">
        <v>207</v>
      </c>
      <c r="B94" s="173">
        <v>499210</v>
      </c>
      <c r="C94" s="173">
        <v>515081</v>
      </c>
      <c r="D94" s="185">
        <v>-3.1E-2</v>
      </c>
    </row>
    <row r="95" spans="1:4" ht="12.75" thickBot="1" x14ac:dyDescent="0.3">
      <c r="A95" s="172" t="s">
        <v>208</v>
      </c>
      <c r="B95" s="173">
        <v>82385</v>
      </c>
      <c r="C95" s="173">
        <v>60979</v>
      </c>
      <c r="D95" s="185">
        <v>0.35099999999999998</v>
      </c>
    </row>
    <row r="96" spans="1:4" x14ac:dyDescent="0.25">
      <c r="B96" s="161"/>
      <c r="C96" s="161"/>
      <c r="D96" s="161"/>
    </row>
    <row r="97" s="161" customFormat="1" x14ac:dyDescent="0.25"/>
    <row r="98" s="161" customFormat="1" x14ac:dyDescent="0.25"/>
    <row r="99" s="161" customFormat="1" x14ac:dyDescent="0.25"/>
    <row r="100" s="161" customFormat="1" x14ac:dyDescent="0.25"/>
    <row r="101" s="161" customFormat="1" x14ac:dyDescent="0.25"/>
    <row r="102" s="161" customFormat="1" x14ac:dyDescent="0.25"/>
    <row r="103" s="161" customFormat="1" x14ac:dyDescent="0.25"/>
    <row r="104" s="161" customFormat="1" x14ac:dyDescent="0.25"/>
    <row r="105" s="161" customFormat="1" x14ac:dyDescent="0.25"/>
    <row r="106" s="161" customFormat="1" x14ac:dyDescent="0.25"/>
    <row r="107" s="161" customFormat="1" x14ac:dyDescent="0.25"/>
    <row r="108" s="161" customFormat="1" x14ac:dyDescent="0.25"/>
    <row r="109" s="161" customFormat="1" x14ac:dyDescent="0.25"/>
    <row r="110" s="161" customFormat="1" x14ac:dyDescent="0.25"/>
    <row r="111" s="161" customFormat="1" x14ac:dyDescent="0.25"/>
    <row r="112" s="161" customFormat="1" x14ac:dyDescent="0.25"/>
    <row r="113" s="161" customFormat="1" x14ac:dyDescent="0.25"/>
    <row r="114" s="161" customFormat="1" x14ac:dyDescent="0.25"/>
    <row r="115" s="161" customFormat="1" x14ac:dyDescent="0.25"/>
    <row r="116" s="161" customFormat="1" x14ac:dyDescent="0.25"/>
    <row r="117" s="161" customFormat="1" x14ac:dyDescent="0.25"/>
    <row r="118" s="161" customFormat="1" x14ac:dyDescent="0.25"/>
    <row r="119" s="161" customFormat="1" x14ac:dyDescent="0.25"/>
    <row r="120" s="161" customFormat="1" x14ac:dyDescent="0.25"/>
    <row r="121" s="161" customFormat="1" x14ac:dyDescent="0.25"/>
    <row r="122" s="161" customFormat="1" x14ac:dyDescent="0.25"/>
    <row r="123" s="161" customFormat="1" x14ac:dyDescent="0.25"/>
    <row r="124" s="161" customFormat="1" x14ac:dyDescent="0.25"/>
    <row r="125" s="161" customFormat="1" x14ac:dyDescent="0.25"/>
    <row r="126" s="161" customFormat="1" x14ac:dyDescent="0.25"/>
    <row r="127" s="161" customFormat="1" x14ac:dyDescent="0.25"/>
    <row r="128" s="161" customFormat="1" x14ac:dyDescent="0.25"/>
    <row r="129" s="161" customFormat="1" x14ac:dyDescent="0.25"/>
    <row r="130" s="161" customFormat="1" x14ac:dyDescent="0.25"/>
    <row r="131" s="161" customFormat="1" x14ac:dyDescent="0.25"/>
    <row r="132" s="161" customFormat="1" x14ac:dyDescent="0.25"/>
    <row r="133" s="161" customFormat="1" x14ac:dyDescent="0.25"/>
    <row r="134" s="161" customFormat="1" x14ac:dyDescent="0.25"/>
    <row r="135" s="161" customFormat="1" x14ac:dyDescent="0.25"/>
    <row r="136" s="161" customForma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D7C2-7970-4B2D-BE78-F22F1DD7AD78}">
  <sheetPr>
    <tabColor rgb="FF7B2038"/>
  </sheetPr>
  <dimension ref="A1:N140"/>
  <sheetViews>
    <sheetView showGridLines="0" zoomScale="80" zoomScaleNormal="80" workbookViewId="0">
      <pane ySplit="3" topLeftCell="A4" activePane="bottomLeft" state="frozen"/>
      <selection pane="bottomLeft"/>
    </sheetView>
  </sheetViews>
  <sheetFormatPr defaultColWidth="8.85546875" defaultRowHeight="12" x14ac:dyDescent="0.25"/>
  <cols>
    <col min="1" max="1" width="60.85546875" style="161" bestFit="1" customWidth="1"/>
    <col min="2" max="2" width="11.28515625" style="158" bestFit="1" customWidth="1"/>
    <col min="3" max="3" width="10.85546875" style="158" bestFit="1" customWidth="1"/>
    <col min="4" max="4" width="12.140625" style="159" bestFit="1" customWidth="1"/>
    <col min="5" max="16384" width="8.85546875" style="161"/>
  </cols>
  <sheetData>
    <row r="1" spans="1:4" ht="14.25" x14ac:dyDescent="0.25">
      <c r="A1" s="1" t="s">
        <v>2</v>
      </c>
    </row>
    <row r="2" spans="1:4" ht="14.25" x14ac:dyDescent="0.25">
      <c r="A2" s="1" t="s">
        <v>317</v>
      </c>
    </row>
    <row r="3" spans="1:4" ht="14.25" x14ac:dyDescent="0.25">
      <c r="A3" s="162" t="s">
        <v>0</v>
      </c>
      <c r="B3" s="163"/>
      <c r="C3" s="163"/>
      <c r="D3" s="164"/>
    </row>
    <row r="4" spans="1:4" x14ac:dyDescent="0.25">
      <c r="B4" s="166"/>
      <c r="C4" s="166"/>
      <c r="D4" s="167"/>
    </row>
    <row r="5" spans="1:4" x14ac:dyDescent="0.25">
      <c r="A5" s="168" t="s">
        <v>132</v>
      </c>
      <c r="B5" s="168"/>
      <c r="C5" s="168"/>
      <c r="D5" s="168"/>
    </row>
    <row r="6" spans="1:4" ht="12.75" thickBot="1" x14ac:dyDescent="0.3">
      <c r="A6" s="169" t="s">
        <v>0</v>
      </c>
      <c r="B6" s="170" t="s">
        <v>442</v>
      </c>
      <c r="C6" s="170" t="s">
        <v>443</v>
      </c>
      <c r="D6" s="171" t="s">
        <v>3</v>
      </c>
    </row>
    <row r="7" spans="1:4" ht="12.75" thickBot="1" x14ac:dyDescent="0.3">
      <c r="A7" s="172" t="s">
        <v>318</v>
      </c>
      <c r="B7" s="173">
        <v>74307</v>
      </c>
      <c r="C7" s="173">
        <v>78436</v>
      </c>
      <c r="D7" s="171">
        <v>-5.2999999999999999E-2</v>
      </c>
    </row>
    <row r="8" spans="1:4" ht="12.75" thickBot="1" x14ac:dyDescent="0.3">
      <c r="A8" s="175" t="s">
        <v>319</v>
      </c>
      <c r="B8" s="176">
        <v>-642</v>
      </c>
      <c r="C8" s="176">
        <v>-1362</v>
      </c>
      <c r="D8" s="177">
        <v>-0.52900000000000003</v>
      </c>
    </row>
    <row r="9" spans="1:4" ht="12.75" thickBot="1" x14ac:dyDescent="0.3">
      <c r="A9" s="172" t="s">
        <v>320</v>
      </c>
      <c r="B9" s="173">
        <v>73665</v>
      </c>
      <c r="C9" s="173">
        <v>77074</v>
      </c>
      <c r="D9" s="171">
        <v>-4.3999999999999997E-2</v>
      </c>
    </row>
    <row r="10" spans="1:4" ht="12.75" thickBot="1" x14ac:dyDescent="0.3">
      <c r="A10" s="172" t="s">
        <v>134</v>
      </c>
      <c r="B10" s="173">
        <v>-47679</v>
      </c>
      <c r="C10" s="173">
        <v>-49297</v>
      </c>
      <c r="D10" s="171">
        <v>-3.3000000000000002E-2</v>
      </c>
    </row>
    <row r="11" spans="1:4" ht="12.75" thickBot="1" x14ac:dyDescent="0.3">
      <c r="A11" s="175" t="s">
        <v>321</v>
      </c>
      <c r="B11" s="176">
        <v>-27974</v>
      </c>
      <c r="C11" s="176">
        <v>-27004</v>
      </c>
      <c r="D11" s="177">
        <v>3.5999999999999997E-2</v>
      </c>
    </row>
    <row r="12" spans="1:4" ht="12.75" thickBot="1" x14ac:dyDescent="0.3">
      <c r="A12" s="175" t="s">
        <v>322</v>
      </c>
      <c r="B12" s="176">
        <v>-12733</v>
      </c>
      <c r="C12" s="176">
        <v>-15456</v>
      </c>
      <c r="D12" s="177">
        <v>-0.17599999999999999</v>
      </c>
    </row>
    <row r="13" spans="1:4" ht="12.75" thickBot="1" x14ac:dyDescent="0.3">
      <c r="A13" s="175" t="s">
        <v>323</v>
      </c>
      <c r="B13" s="176">
        <v>-1435</v>
      </c>
      <c r="C13" s="176">
        <v>-1571</v>
      </c>
      <c r="D13" s="177">
        <v>-8.6999999999999994E-2</v>
      </c>
    </row>
    <row r="14" spans="1:4" ht="12.75" thickBot="1" x14ac:dyDescent="0.3">
      <c r="A14" s="175" t="s">
        <v>324</v>
      </c>
      <c r="B14" s="176">
        <v>-5537</v>
      </c>
      <c r="C14" s="176">
        <v>-5266</v>
      </c>
      <c r="D14" s="177">
        <v>5.0999999999999997E-2</v>
      </c>
    </row>
    <row r="15" spans="1:4" ht="12.75" thickBot="1" x14ac:dyDescent="0.3">
      <c r="A15" s="172" t="s">
        <v>137</v>
      </c>
      <c r="B15" s="173">
        <v>25986</v>
      </c>
      <c r="C15" s="173">
        <v>27777</v>
      </c>
      <c r="D15" s="171">
        <v>-6.4000000000000001E-2</v>
      </c>
    </row>
    <row r="16" spans="1:4" ht="12.75" thickBot="1" x14ac:dyDescent="0.3">
      <c r="A16" s="178" t="s">
        <v>138</v>
      </c>
      <c r="B16" s="221">
        <v>0.35</v>
      </c>
      <c r="C16" s="221">
        <v>0.35399999999999998</v>
      </c>
      <c r="D16" s="180">
        <v>-0.4</v>
      </c>
    </row>
    <row r="17" spans="1:4" ht="12.75" thickBot="1" x14ac:dyDescent="0.3">
      <c r="A17" s="175" t="s">
        <v>139</v>
      </c>
      <c r="B17" s="176">
        <v>-9266</v>
      </c>
      <c r="C17" s="176">
        <v>-9429</v>
      </c>
      <c r="D17" s="177">
        <v>-1.7000000000000001E-2</v>
      </c>
    </row>
    <row r="18" spans="1:4" ht="12.75" thickBot="1" x14ac:dyDescent="0.3">
      <c r="A18" s="175" t="s">
        <v>140</v>
      </c>
      <c r="B18" s="176">
        <v>-3581</v>
      </c>
      <c r="C18" s="176">
        <v>-2786</v>
      </c>
      <c r="D18" s="177">
        <v>0.28499999999999998</v>
      </c>
    </row>
    <row r="19" spans="1:4" ht="12.75" thickBot="1" x14ac:dyDescent="0.3">
      <c r="A19" s="169" t="s">
        <v>141</v>
      </c>
      <c r="B19" s="181">
        <v>-3717</v>
      </c>
      <c r="C19" s="181">
        <v>-3189</v>
      </c>
      <c r="D19" s="182">
        <v>0.16600000000000001</v>
      </c>
    </row>
    <row r="20" spans="1:4" ht="12.75" thickBot="1" x14ac:dyDescent="0.3">
      <c r="A20" s="175" t="s">
        <v>142</v>
      </c>
      <c r="B20" s="176">
        <v>-1520</v>
      </c>
      <c r="C20" s="176">
        <v>-1185</v>
      </c>
      <c r="D20" s="177">
        <v>0.28299999999999997</v>
      </c>
    </row>
    <row r="21" spans="1:4" ht="12.75" thickBot="1" x14ac:dyDescent="0.3">
      <c r="A21" s="175" t="s">
        <v>143</v>
      </c>
      <c r="B21" s="176">
        <v>2141</v>
      </c>
      <c r="C21" s="176">
        <v>1116</v>
      </c>
      <c r="D21" s="177">
        <v>0.91800000000000004</v>
      </c>
    </row>
    <row r="22" spans="1:4" ht="12.75" thickBot="1" x14ac:dyDescent="0.3">
      <c r="A22" s="172" t="s">
        <v>144</v>
      </c>
      <c r="B22" s="173">
        <v>13760</v>
      </c>
      <c r="C22" s="173">
        <v>15493</v>
      </c>
      <c r="D22" s="171">
        <v>-0.112</v>
      </c>
    </row>
    <row r="23" spans="1:4" ht="12.75" thickBot="1" x14ac:dyDescent="0.3">
      <c r="A23" s="172" t="s">
        <v>145</v>
      </c>
      <c r="B23" s="173">
        <v>13624</v>
      </c>
      <c r="C23" s="173">
        <v>15090</v>
      </c>
      <c r="D23" s="171">
        <v>-9.7000000000000003E-2</v>
      </c>
    </row>
    <row r="24" spans="1:4" ht="12.75" thickBot="1" x14ac:dyDescent="0.3">
      <c r="A24" s="178" t="s">
        <v>146</v>
      </c>
      <c r="B24" s="221">
        <v>0.183</v>
      </c>
      <c r="C24" s="221">
        <v>0.192</v>
      </c>
      <c r="D24" s="180">
        <v>-0.9</v>
      </c>
    </row>
    <row r="25" spans="1:4" ht="12.75" thickBot="1" x14ac:dyDescent="0.3">
      <c r="A25" s="175" t="s">
        <v>147</v>
      </c>
      <c r="B25" s="176">
        <v>-7544</v>
      </c>
      <c r="C25" s="176">
        <v>-7460</v>
      </c>
      <c r="D25" s="177">
        <v>1.0999999999999999E-2</v>
      </c>
    </row>
    <row r="26" spans="1:4" ht="12.75" thickBot="1" x14ac:dyDescent="0.3">
      <c r="A26" s="169" t="s">
        <v>148</v>
      </c>
      <c r="B26" s="181">
        <v>-6850</v>
      </c>
      <c r="C26" s="181">
        <v>-6991</v>
      </c>
      <c r="D26" s="182">
        <v>-0.02</v>
      </c>
    </row>
    <row r="27" spans="1:4" ht="12.75" thickBot="1" x14ac:dyDescent="0.3">
      <c r="A27" s="175" t="s">
        <v>149</v>
      </c>
      <c r="B27" s="176">
        <v>-6295</v>
      </c>
      <c r="C27" s="176">
        <v>-4656</v>
      </c>
      <c r="D27" s="177">
        <v>0.35199999999999998</v>
      </c>
    </row>
    <row r="28" spans="1:4" ht="12.75" thickBot="1" x14ac:dyDescent="0.3">
      <c r="A28" s="169" t="s">
        <v>150</v>
      </c>
      <c r="B28" s="181">
        <v>-6218</v>
      </c>
      <c r="C28" s="181">
        <v>-4617</v>
      </c>
      <c r="D28" s="182">
        <v>0.34699999999999998</v>
      </c>
    </row>
    <row r="29" spans="1:4" ht="12.75" thickBot="1" x14ac:dyDescent="0.3">
      <c r="A29" s="175" t="s">
        <v>151</v>
      </c>
      <c r="B29" s="176">
        <v>123</v>
      </c>
      <c r="C29" s="176">
        <v>-63</v>
      </c>
      <c r="D29" s="177" t="s">
        <v>4</v>
      </c>
    </row>
    <row r="30" spans="1:4" ht="12.75" thickBot="1" x14ac:dyDescent="0.3">
      <c r="A30" s="169" t="s">
        <v>152</v>
      </c>
      <c r="B30" s="181">
        <v>-138</v>
      </c>
      <c r="C30" s="181">
        <v>-60</v>
      </c>
      <c r="D30" s="182" t="s">
        <v>4</v>
      </c>
    </row>
    <row r="31" spans="1:4" ht="12.75" thickBot="1" x14ac:dyDescent="0.3">
      <c r="A31" s="175" t="s">
        <v>153</v>
      </c>
      <c r="B31" s="176">
        <v>-1246</v>
      </c>
      <c r="C31" s="176">
        <v>-405</v>
      </c>
      <c r="D31" s="177" t="s">
        <v>4</v>
      </c>
    </row>
    <row r="32" spans="1:4" ht="12.75" thickBot="1" x14ac:dyDescent="0.3">
      <c r="A32" s="172" t="s">
        <v>325</v>
      </c>
      <c r="B32" s="173">
        <v>-1202</v>
      </c>
      <c r="C32" s="173">
        <v>2909</v>
      </c>
      <c r="D32" s="171" t="s">
        <v>4</v>
      </c>
    </row>
    <row r="33" spans="1:7" ht="12.75" thickBot="1" x14ac:dyDescent="0.3">
      <c r="A33" s="175" t="s">
        <v>155</v>
      </c>
      <c r="B33" s="176">
        <v>0</v>
      </c>
      <c r="C33" s="176">
        <v>0</v>
      </c>
      <c r="D33" s="177" t="s">
        <v>4</v>
      </c>
    </row>
    <row r="34" spans="1:7" ht="12.75" thickBot="1" x14ac:dyDescent="0.3">
      <c r="A34" s="172" t="s">
        <v>326</v>
      </c>
      <c r="B34" s="173">
        <v>-1202</v>
      </c>
      <c r="C34" s="173">
        <v>2909</v>
      </c>
      <c r="D34" s="171" t="s">
        <v>4</v>
      </c>
    </row>
    <row r="35" spans="1:7" ht="12.75" thickBot="1" x14ac:dyDescent="0.3">
      <c r="A35" s="178" t="s">
        <v>157</v>
      </c>
      <c r="B35" s="173"/>
      <c r="C35" s="173"/>
      <c r="D35" s="171"/>
    </row>
    <row r="36" spans="1:7" ht="12.75" thickBot="1" x14ac:dyDescent="0.3">
      <c r="A36" s="169" t="s">
        <v>158</v>
      </c>
      <c r="B36" s="181">
        <v>-1862</v>
      </c>
      <c r="C36" s="181">
        <v>2471</v>
      </c>
      <c r="D36" s="182" t="s">
        <v>4</v>
      </c>
    </row>
    <row r="37" spans="1:7" ht="12.75" thickBot="1" x14ac:dyDescent="0.3">
      <c r="A37" s="169" t="s">
        <v>159</v>
      </c>
      <c r="B37" s="181">
        <v>660</v>
      </c>
      <c r="C37" s="181">
        <v>438</v>
      </c>
      <c r="D37" s="182">
        <v>0.50700000000000001</v>
      </c>
    </row>
    <row r="38" spans="1:7" ht="12.75" thickBot="1" x14ac:dyDescent="0.3">
      <c r="A38" s="183"/>
      <c r="B38" s="184"/>
      <c r="C38" s="184"/>
      <c r="D38" s="184"/>
    </row>
    <row r="39" spans="1:7" ht="12.75" thickBot="1" x14ac:dyDescent="0.3">
      <c r="A39" s="172" t="s">
        <v>471</v>
      </c>
      <c r="B39" s="173">
        <v>-828</v>
      </c>
      <c r="C39" s="173">
        <v>3017</v>
      </c>
      <c r="D39" s="185" t="s">
        <v>4</v>
      </c>
    </row>
    <row r="40" spans="1:7" ht="12.75" thickBot="1" x14ac:dyDescent="0.3">
      <c r="A40" s="178" t="s">
        <v>157</v>
      </c>
      <c r="B40" s="186"/>
      <c r="C40" s="186"/>
      <c r="D40" s="187"/>
    </row>
    <row r="41" spans="1:7" ht="12.75" thickBot="1" x14ac:dyDescent="0.3">
      <c r="A41" s="169" t="s">
        <v>158</v>
      </c>
      <c r="B41" s="188">
        <v>-1488</v>
      </c>
      <c r="C41" s="188">
        <v>2579</v>
      </c>
      <c r="D41" s="193" t="s">
        <v>4</v>
      </c>
    </row>
    <row r="42" spans="1:7" ht="12.75" thickBot="1" x14ac:dyDescent="0.3">
      <c r="A42" s="169" t="s">
        <v>159</v>
      </c>
      <c r="B42" s="188">
        <v>660</v>
      </c>
      <c r="C42" s="188">
        <v>438</v>
      </c>
      <c r="D42" s="193">
        <v>0.50700000000000001</v>
      </c>
    </row>
    <row r="43" spans="1:7" x14ac:dyDescent="0.25">
      <c r="B43" s="161"/>
      <c r="C43" s="161"/>
      <c r="D43" s="161"/>
    </row>
    <row r="44" spans="1:7" x14ac:dyDescent="0.25">
      <c r="B44" s="161"/>
      <c r="C44" s="161"/>
      <c r="D44" s="161"/>
    </row>
    <row r="45" spans="1:7" x14ac:dyDescent="0.25">
      <c r="A45" s="189" t="s">
        <v>161</v>
      </c>
      <c r="B45" s="168"/>
      <c r="C45" s="168"/>
      <c r="D45" s="168"/>
    </row>
    <row r="46" spans="1:7" ht="12.75" thickBot="1" x14ac:dyDescent="0.3">
      <c r="A46" s="169" t="s">
        <v>0</v>
      </c>
      <c r="B46" s="170" t="s">
        <v>442</v>
      </c>
      <c r="C46" s="170" t="s">
        <v>443</v>
      </c>
      <c r="D46" s="171" t="s">
        <v>3</v>
      </c>
    </row>
    <row r="47" spans="1:7" ht="12.75" thickBot="1" x14ac:dyDescent="0.3">
      <c r="A47" s="172" t="s">
        <v>162</v>
      </c>
      <c r="B47" s="186"/>
      <c r="C47" s="186"/>
      <c r="D47" s="186"/>
    </row>
    <row r="48" spans="1:7" ht="12.75" thickBot="1" x14ac:dyDescent="0.3">
      <c r="A48" s="175" t="s">
        <v>163</v>
      </c>
      <c r="B48" s="176">
        <v>54206</v>
      </c>
      <c r="C48" s="176">
        <v>77415</v>
      </c>
      <c r="D48" s="177">
        <v>-0.3</v>
      </c>
      <c r="F48" s="222"/>
      <c r="G48" s="222"/>
    </row>
    <row r="49" spans="1:7" ht="12.75" thickBot="1" x14ac:dyDescent="0.3">
      <c r="A49" s="175" t="s">
        <v>164</v>
      </c>
      <c r="B49" s="176">
        <v>-39516</v>
      </c>
      <c r="C49" s="176">
        <v>-52407</v>
      </c>
      <c r="D49" s="177">
        <v>-0.246</v>
      </c>
      <c r="F49" s="222"/>
      <c r="G49" s="222"/>
    </row>
    <row r="50" spans="1:7" ht="12.75" thickBot="1" x14ac:dyDescent="0.3">
      <c r="A50" s="172" t="s">
        <v>165</v>
      </c>
      <c r="B50" s="173">
        <v>14690</v>
      </c>
      <c r="C50" s="173">
        <v>25008</v>
      </c>
      <c r="D50" s="171">
        <v>-0.41299999999999998</v>
      </c>
      <c r="F50" s="222"/>
      <c r="G50" s="222"/>
    </row>
    <row r="51" spans="1:7" ht="12.75" thickBot="1" x14ac:dyDescent="0.3">
      <c r="A51" s="175" t="s">
        <v>166</v>
      </c>
      <c r="B51" s="176">
        <v>-10657</v>
      </c>
      <c r="C51" s="176">
        <v>-8467</v>
      </c>
      <c r="D51" s="177">
        <v>0.25900000000000001</v>
      </c>
      <c r="F51" s="222"/>
      <c r="G51" s="222"/>
    </row>
    <row r="52" spans="1:7" ht="12.75" thickBot="1" x14ac:dyDescent="0.3">
      <c r="A52" s="175" t="s">
        <v>167</v>
      </c>
      <c r="B52" s="176">
        <v>-6028</v>
      </c>
      <c r="C52" s="176">
        <v>-5087</v>
      </c>
      <c r="D52" s="177">
        <v>0.185</v>
      </c>
      <c r="F52" s="222"/>
      <c r="G52" s="222"/>
    </row>
    <row r="53" spans="1:7" ht="12.75" thickBot="1" x14ac:dyDescent="0.3">
      <c r="A53" s="169" t="s">
        <v>168</v>
      </c>
      <c r="B53" s="181">
        <v>-6164</v>
      </c>
      <c r="C53" s="181">
        <v>-5490</v>
      </c>
      <c r="D53" s="182">
        <v>0.123</v>
      </c>
      <c r="F53" s="222"/>
      <c r="G53" s="222"/>
    </row>
    <row r="54" spans="1:7" ht="12.75" thickBot="1" x14ac:dyDescent="0.3">
      <c r="A54" s="175" t="s">
        <v>169</v>
      </c>
      <c r="B54" s="176">
        <v>-841</v>
      </c>
      <c r="C54" s="176">
        <v>-442</v>
      </c>
      <c r="D54" s="177">
        <v>0.90300000000000002</v>
      </c>
      <c r="F54" s="222"/>
      <c r="G54" s="222"/>
    </row>
    <row r="55" spans="1:7" ht="12.75" thickBot="1" x14ac:dyDescent="0.3">
      <c r="A55" s="172" t="s">
        <v>170</v>
      </c>
      <c r="B55" s="173">
        <v>-2836</v>
      </c>
      <c r="C55" s="173">
        <v>11012</v>
      </c>
      <c r="D55" s="171" t="s">
        <v>4</v>
      </c>
      <c r="F55" s="222"/>
      <c r="G55" s="222"/>
    </row>
    <row r="56" spans="1:7" ht="12.75" thickBot="1" x14ac:dyDescent="0.3">
      <c r="A56" s="175" t="s">
        <v>171</v>
      </c>
      <c r="B56" s="176">
        <v>-6</v>
      </c>
      <c r="C56" s="176">
        <v>-18</v>
      </c>
      <c r="D56" s="177">
        <v>-0.66700000000000004</v>
      </c>
      <c r="F56" s="222"/>
      <c r="G56" s="222"/>
    </row>
    <row r="57" spans="1:7" ht="12.75" thickBot="1" x14ac:dyDescent="0.3">
      <c r="A57" s="172" t="s">
        <v>172</v>
      </c>
      <c r="B57" s="173">
        <v>-2842</v>
      </c>
      <c r="C57" s="173">
        <v>10994</v>
      </c>
      <c r="D57" s="171" t="s">
        <v>4</v>
      </c>
      <c r="F57" s="222"/>
      <c r="G57" s="222"/>
    </row>
    <row r="58" spans="1:7" ht="12.75" thickBot="1" x14ac:dyDescent="0.3">
      <c r="A58" s="172" t="s">
        <v>173</v>
      </c>
      <c r="B58" s="173">
        <v>-2978</v>
      </c>
      <c r="C58" s="173">
        <v>10591</v>
      </c>
      <c r="D58" s="171" t="s">
        <v>4</v>
      </c>
      <c r="F58" s="222"/>
      <c r="G58" s="222"/>
    </row>
    <row r="59" spans="1:7" ht="12.75" thickBot="1" x14ac:dyDescent="0.3">
      <c r="A59" s="175"/>
      <c r="B59" s="176"/>
      <c r="C59" s="176"/>
      <c r="D59" s="177"/>
    </row>
    <row r="60" spans="1:7" ht="12.75" thickBot="1" x14ac:dyDescent="0.3">
      <c r="A60" s="172" t="s">
        <v>174</v>
      </c>
      <c r="B60" s="176"/>
      <c r="C60" s="176"/>
      <c r="D60" s="177"/>
      <c r="G60" s="222"/>
    </row>
    <row r="61" spans="1:7" ht="12.75" thickBot="1" x14ac:dyDescent="0.3">
      <c r="A61" s="175" t="s">
        <v>175</v>
      </c>
      <c r="B61" s="176">
        <v>-8067</v>
      </c>
      <c r="C61" s="176">
        <v>-3796</v>
      </c>
      <c r="D61" s="177" t="s">
        <v>4</v>
      </c>
      <c r="F61" s="222"/>
      <c r="G61" s="222"/>
    </row>
    <row r="62" spans="1:7" ht="12.75" thickBot="1" x14ac:dyDescent="0.3">
      <c r="A62" s="175" t="s">
        <v>177</v>
      </c>
      <c r="B62" s="176">
        <v>216</v>
      </c>
      <c r="C62" s="176">
        <v>916</v>
      </c>
      <c r="D62" s="177">
        <v>-0.76400000000000001</v>
      </c>
      <c r="F62" s="222"/>
      <c r="G62" s="222"/>
    </row>
    <row r="63" spans="1:7" ht="12.75" thickBot="1" x14ac:dyDescent="0.3">
      <c r="A63" s="175" t="s">
        <v>327</v>
      </c>
      <c r="B63" s="176">
        <v>1630</v>
      </c>
      <c r="C63" s="176">
        <v>1818</v>
      </c>
      <c r="D63" s="177">
        <v>-0.10299999999999999</v>
      </c>
      <c r="F63" s="222"/>
      <c r="G63" s="222"/>
    </row>
    <row r="64" spans="1:7" ht="12.75" thickBot="1" x14ac:dyDescent="0.3">
      <c r="A64" s="175" t="s">
        <v>328</v>
      </c>
      <c r="B64" s="176">
        <v>42</v>
      </c>
      <c r="C64" s="176">
        <v>-1818</v>
      </c>
      <c r="D64" s="177" t="s">
        <v>4</v>
      </c>
      <c r="F64" s="222"/>
      <c r="G64" s="222"/>
    </row>
    <row r="65" spans="1:8" ht="12.75" thickBot="1" x14ac:dyDescent="0.3">
      <c r="A65" s="172" t="s">
        <v>179</v>
      </c>
      <c r="B65" s="173">
        <v>-6179</v>
      </c>
      <c r="C65" s="173">
        <v>-2880</v>
      </c>
      <c r="D65" s="171" t="s">
        <v>4</v>
      </c>
      <c r="F65" s="222"/>
      <c r="G65" s="222"/>
    </row>
    <row r="66" spans="1:8" ht="12.75" thickBot="1" x14ac:dyDescent="0.3">
      <c r="A66" s="172"/>
      <c r="B66" s="173"/>
      <c r="C66" s="173"/>
      <c r="D66" s="171"/>
    </row>
    <row r="67" spans="1:8" ht="12.75" thickBot="1" x14ac:dyDescent="0.3">
      <c r="A67" s="172" t="s">
        <v>180</v>
      </c>
      <c r="B67" s="173"/>
      <c r="C67" s="173"/>
      <c r="D67" s="171"/>
    </row>
    <row r="68" spans="1:8" ht="12.75" thickBot="1" x14ac:dyDescent="0.3">
      <c r="A68" s="175" t="s">
        <v>404</v>
      </c>
      <c r="B68" s="224">
        <v>-1910</v>
      </c>
      <c r="C68" s="176">
        <v>-1606</v>
      </c>
      <c r="D68" s="177">
        <v>0.189</v>
      </c>
      <c r="F68" s="222"/>
      <c r="G68" s="222"/>
    </row>
    <row r="69" spans="1:8" ht="12.75" thickBot="1" x14ac:dyDescent="0.3">
      <c r="A69" s="175" t="s">
        <v>329</v>
      </c>
      <c r="B69" s="176">
        <v>0</v>
      </c>
      <c r="C69" s="176">
        <v>-774</v>
      </c>
      <c r="D69" s="177" t="s">
        <v>4</v>
      </c>
      <c r="F69" s="222"/>
      <c r="G69" s="222"/>
    </row>
    <row r="70" spans="1:8" ht="12.75" thickBot="1" x14ac:dyDescent="0.3">
      <c r="A70" s="175" t="s">
        <v>182</v>
      </c>
      <c r="B70" s="176">
        <v>-59</v>
      </c>
      <c r="C70" s="176">
        <v>-364</v>
      </c>
      <c r="D70" s="177">
        <v>-0.83799999999999997</v>
      </c>
      <c r="F70" s="222"/>
      <c r="G70" s="222"/>
    </row>
    <row r="71" spans="1:8" ht="12.75" thickBot="1" x14ac:dyDescent="0.3">
      <c r="A71" s="175" t="s">
        <v>183</v>
      </c>
      <c r="B71" s="176">
        <v>-77</v>
      </c>
      <c r="C71" s="176">
        <v>-39</v>
      </c>
      <c r="D71" s="177">
        <v>0.97399999999999998</v>
      </c>
      <c r="F71" s="222"/>
      <c r="G71" s="222"/>
    </row>
    <row r="72" spans="1:8" ht="12.75" thickBot="1" x14ac:dyDescent="0.3">
      <c r="A72" s="175" t="s">
        <v>184</v>
      </c>
      <c r="B72" s="176">
        <v>17605</v>
      </c>
      <c r="C72" s="176">
        <v>-11132</v>
      </c>
      <c r="D72" s="177" t="s">
        <v>4</v>
      </c>
      <c r="F72" s="222"/>
      <c r="G72" s="222"/>
    </row>
    <row r="73" spans="1:8" ht="12.75" thickBot="1" x14ac:dyDescent="0.3">
      <c r="A73" s="175" t="s">
        <v>185</v>
      </c>
      <c r="B73" s="176">
        <v>-7068</v>
      </c>
      <c r="C73" s="176">
        <v>-6817</v>
      </c>
      <c r="D73" s="177">
        <v>3.6999999999999998E-2</v>
      </c>
      <c r="F73" s="222"/>
      <c r="G73" s="222"/>
    </row>
    <row r="74" spans="1:8" ht="12.75" thickBot="1" x14ac:dyDescent="0.3">
      <c r="A74" s="172" t="s">
        <v>186</v>
      </c>
      <c r="B74" s="173">
        <v>8491</v>
      </c>
      <c r="C74" s="173">
        <v>-20732</v>
      </c>
      <c r="D74" s="171" t="s">
        <v>4</v>
      </c>
      <c r="F74" s="222"/>
      <c r="G74" s="222"/>
    </row>
    <row r="75" spans="1:8" ht="12.75" thickBot="1" x14ac:dyDescent="0.3">
      <c r="A75" s="172" t="s">
        <v>187</v>
      </c>
      <c r="B75" s="173">
        <v>8627</v>
      </c>
      <c r="C75" s="173">
        <v>-20329</v>
      </c>
      <c r="D75" s="171" t="s">
        <v>4</v>
      </c>
      <c r="F75" s="222"/>
      <c r="G75" s="222"/>
    </row>
    <row r="76" spans="1:8" ht="12.75" thickBot="1" x14ac:dyDescent="0.3">
      <c r="A76" s="175"/>
      <c r="B76" s="176"/>
      <c r="C76" s="176"/>
      <c r="D76" s="177"/>
    </row>
    <row r="77" spans="1:8" ht="12.75" thickBot="1" x14ac:dyDescent="0.3">
      <c r="A77" s="175" t="s">
        <v>188</v>
      </c>
      <c r="B77" s="224">
        <v>-249</v>
      </c>
      <c r="C77" s="224">
        <v>112</v>
      </c>
      <c r="D77" s="225" t="s">
        <v>4</v>
      </c>
      <c r="E77" s="159"/>
      <c r="G77" s="222"/>
      <c r="H77" s="159"/>
    </row>
    <row r="78" spans="1:8" ht="12.75" thickBot="1" x14ac:dyDescent="0.3">
      <c r="A78" s="172" t="s">
        <v>189</v>
      </c>
      <c r="B78" s="226">
        <v>-779</v>
      </c>
      <c r="C78" s="226">
        <v>-12506</v>
      </c>
      <c r="D78" s="227">
        <v>-0.93799999999999994</v>
      </c>
      <c r="E78" s="159"/>
      <c r="F78" s="222"/>
      <c r="G78" s="222"/>
      <c r="H78" s="159"/>
    </row>
    <row r="79" spans="1:8" ht="12.75" thickBot="1" x14ac:dyDescent="0.3">
      <c r="A79" s="172" t="s">
        <v>190</v>
      </c>
      <c r="B79" s="226">
        <f>21624+1</f>
        <v>21625</v>
      </c>
      <c r="C79" s="226">
        <v>46131</v>
      </c>
      <c r="D79" s="228">
        <v>-0.53100000000000003</v>
      </c>
      <c r="E79" s="159"/>
      <c r="F79" s="222"/>
      <c r="G79" s="222"/>
      <c r="H79" s="159"/>
    </row>
    <row r="80" spans="1:8" ht="12.75" thickBot="1" x14ac:dyDescent="0.3">
      <c r="A80" s="172" t="s">
        <v>191</v>
      </c>
      <c r="B80" s="226">
        <v>20846</v>
      </c>
      <c r="C80" s="226">
        <v>33625</v>
      </c>
      <c r="D80" s="228">
        <v>-0.38</v>
      </c>
      <c r="E80" s="159"/>
      <c r="F80" s="222"/>
      <c r="G80" s="222"/>
      <c r="H80" s="159"/>
    </row>
    <row r="81" spans="1:14" x14ac:dyDescent="0.25">
      <c r="D81" s="158"/>
    </row>
    <row r="82" spans="1:14" x14ac:dyDescent="0.25">
      <c r="B82" s="229"/>
      <c r="C82" s="229"/>
      <c r="D82" s="174"/>
    </row>
    <row r="83" spans="1:14" x14ac:dyDescent="0.25">
      <c r="A83" s="168" t="s">
        <v>192</v>
      </c>
      <c r="B83" s="168"/>
      <c r="C83" s="168"/>
      <c r="D83" s="168"/>
    </row>
    <row r="84" spans="1:14" ht="12.75" thickBot="1" x14ac:dyDescent="0.3">
      <c r="A84" s="169" t="s">
        <v>0</v>
      </c>
      <c r="B84" s="191" t="s">
        <v>439</v>
      </c>
      <c r="C84" s="191" t="s">
        <v>433</v>
      </c>
      <c r="D84" s="192" t="s">
        <v>3</v>
      </c>
      <c r="F84" s="222"/>
    </row>
    <row r="85" spans="1:14" s="160" customFormat="1" ht="12.75" thickBot="1" x14ac:dyDescent="0.3">
      <c r="A85" s="175" t="s">
        <v>193</v>
      </c>
      <c r="B85" s="176">
        <v>20846</v>
      </c>
      <c r="C85" s="176">
        <v>21625</v>
      </c>
      <c r="D85" s="187">
        <v>-3.5999999999999997E-2</v>
      </c>
      <c r="E85" s="161"/>
      <c r="F85" s="222"/>
      <c r="G85" s="161"/>
      <c r="H85" s="161"/>
      <c r="I85" s="161"/>
      <c r="J85" s="161"/>
      <c r="K85" s="161"/>
      <c r="L85" s="161"/>
      <c r="M85" s="161"/>
      <c r="N85" s="161"/>
    </row>
    <row r="86" spans="1:14" s="160" customFormat="1" ht="12.75" thickBot="1" x14ac:dyDescent="0.3">
      <c r="A86" s="175" t="s">
        <v>330</v>
      </c>
      <c r="B86" s="176">
        <v>105720</v>
      </c>
      <c r="C86" s="176">
        <v>88969</v>
      </c>
      <c r="D86" s="187">
        <v>0.188</v>
      </c>
      <c r="E86" s="161"/>
      <c r="F86" s="222"/>
      <c r="G86" s="161"/>
      <c r="H86" s="161"/>
      <c r="I86" s="161"/>
      <c r="J86" s="161"/>
      <c r="K86" s="161"/>
      <c r="L86" s="161"/>
      <c r="M86" s="161"/>
      <c r="N86" s="161"/>
    </row>
    <row r="87" spans="1:14" s="160" customFormat="1" ht="12.75" thickBot="1" x14ac:dyDescent="0.3">
      <c r="A87" s="175" t="s">
        <v>196</v>
      </c>
      <c r="B87" s="176">
        <v>387703</v>
      </c>
      <c r="C87" s="176">
        <v>389957</v>
      </c>
      <c r="D87" s="187">
        <v>-6.0000000000000001E-3</v>
      </c>
      <c r="E87" s="161"/>
      <c r="F87" s="222"/>
      <c r="G87" s="161"/>
      <c r="H87" s="161"/>
      <c r="I87" s="161"/>
      <c r="J87" s="161"/>
      <c r="K87" s="161"/>
      <c r="L87" s="161"/>
      <c r="M87" s="161"/>
      <c r="N87" s="161"/>
    </row>
    <row r="88" spans="1:14" s="160" customFormat="1" ht="12.75" thickBot="1" x14ac:dyDescent="0.3">
      <c r="A88" s="175" t="s">
        <v>197</v>
      </c>
      <c r="B88" s="176">
        <v>3175</v>
      </c>
      <c r="C88" s="176">
        <v>3869</v>
      </c>
      <c r="D88" s="187">
        <v>-0.17899999999999999</v>
      </c>
      <c r="E88" s="161"/>
      <c r="F88" s="222"/>
      <c r="G88" s="161"/>
      <c r="H88" s="161"/>
      <c r="I88" s="161"/>
      <c r="J88" s="161"/>
      <c r="K88" s="161"/>
      <c r="L88" s="161"/>
      <c r="M88" s="161"/>
      <c r="N88" s="161"/>
    </row>
    <row r="89" spans="1:14" s="160" customFormat="1" ht="12.75" thickBot="1" x14ac:dyDescent="0.3">
      <c r="A89" s="175" t="s">
        <v>198</v>
      </c>
      <c r="B89" s="176">
        <v>56004</v>
      </c>
      <c r="C89" s="176">
        <v>54892</v>
      </c>
      <c r="D89" s="187">
        <v>0.02</v>
      </c>
      <c r="E89" s="161"/>
      <c r="F89" s="222"/>
      <c r="G89" s="161"/>
      <c r="H89" s="161"/>
      <c r="I89" s="161"/>
      <c r="J89" s="161"/>
      <c r="K89" s="161"/>
      <c r="L89" s="161"/>
      <c r="M89" s="161"/>
      <c r="N89" s="161"/>
    </row>
    <row r="90" spans="1:14" s="160" customFormat="1" ht="12.75" thickBot="1" x14ac:dyDescent="0.3">
      <c r="A90" s="175" t="s">
        <v>199</v>
      </c>
      <c r="B90" s="176">
        <v>18905</v>
      </c>
      <c r="C90" s="176">
        <v>19102</v>
      </c>
      <c r="D90" s="187">
        <v>-0.01</v>
      </c>
      <c r="E90" s="161"/>
      <c r="F90" s="222"/>
      <c r="G90" s="161"/>
      <c r="H90" s="161"/>
      <c r="I90" s="161"/>
      <c r="J90" s="161"/>
      <c r="K90" s="161"/>
      <c r="L90" s="161"/>
      <c r="M90" s="161"/>
      <c r="N90" s="161"/>
    </row>
    <row r="91" spans="1:14" s="160" customFormat="1" ht="12.75" thickBot="1" x14ac:dyDescent="0.3">
      <c r="A91" s="175" t="s">
        <v>200</v>
      </c>
      <c r="B91" s="176">
        <v>8420</v>
      </c>
      <c r="C91" s="176">
        <v>7069</v>
      </c>
      <c r="D91" s="187">
        <v>0.191</v>
      </c>
      <c r="E91" s="161"/>
      <c r="F91" s="222"/>
      <c r="G91" s="161"/>
      <c r="H91" s="161"/>
      <c r="I91" s="161"/>
      <c r="J91" s="161"/>
      <c r="K91" s="161"/>
      <c r="L91" s="161"/>
      <c r="M91" s="161"/>
      <c r="N91" s="161"/>
    </row>
    <row r="92" spans="1:14" s="160" customFormat="1" ht="12.75" thickBot="1" x14ac:dyDescent="0.3">
      <c r="A92" s="175" t="s">
        <v>201</v>
      </c>
      <c r="B92" s="176">
        <v>27402</v>
      </c>
      <c r="C92" s="176">
        <v>29222</v>
      </c>
      <c r="D92" s="187">
        <v>-6.2E-2</v>
      </c>
      <c r="E92" s="161"/>
      <c r="F92" s="222"/>
      <c r="G92" s="161"/>
      <c r="H92" s="161"/>
      <c r="I92" s="161"/>
      <c r="J92" s="161"/>
      <c r="K92" s="161"/>
      <c r="L92" s="161"/>
      <c r="M92" s="161"/>
      <c r="N92" s="161"/>
    </row>
    <row r="93" spans="1:14" s="160" customFormat="1" ht="12.75" thickBot="1" x14ac:dyDescent="0.3">
      <c r="A93" s="169" t="s">
        <v>331</v>
      </c>
      <c r="B93" s="181">
        <v>8374</v>
      </c>
      <c r="C93" s="181">
        <v>14040</v>
      </c>
      <c r="D93" s="193">
        <v>-0.40400000000000003</v>
      </c>
      <c r="E93" s="161"/>
      <c r="F93" s="222"/>
      <c r="G93" s="161"/>
      <c r="H93" s="161"/>
      <c r="I93" s="161"/>
      <c r="J93" s="161"/>
      <c r="K93" s="161"/>
      <c r="L93" s="161"/>
      <c r="M93" s="161"/>
      <c r="N93" s="161"/>
    </row>
    <row r="94" spans="1:14" s="160" customFormat="1" ht="12.75" thickBot="1" x14ac:dyDescent="0.3">
      <c r="A94" s="172" t="s">
        <v>202</v>
      </c>
      <c r="B94" s="173">
        <v>628175</v>
      </c>
      <c r="C94" s="173">
        <v>614705</v>
      </c>
      <c r="D94" s="185">
        <v>2.1999999999999999E-2</v>
      </c>
      <c r="E94" s="161"/>
      <c r="F94" s="222"/>
      <c r="G94" s="161"/>
      <c r="H94" s="161"/>
      <c r="I94" s="161"/>
      <c r="J94" s="161"/>
      <c r="K94" s="161"/>
      <c r="L94" s="161"/>
      <c r="M94" s="161"/>
      <c r="N94" s="161"/>
    </row>
    <row r="95" spans="1:14" s="160" customFormat="1" ht="12.75" thickBot="1" x14ac:dyDescent="0.3">
      <c r="A95" s="175" t="s">
        <v>203</v>
      </c>
      <c r="B95" s="176">
        <v>223317</v>
      </c>
      <c r="C95" s="176">
        <v>213880</v>
      </c>
      <c r="D95" s="187">
        <v>4.3999999999999997E-2</v>
      </c>
      <c r="E95" s="161"/>
      <c r="F95" s="222"/>
      <c r="G95" s="161"/>
      <c r="H95" s="161"/>
      <c r="I95" s="161"/>
      <c r="J95" s="161"/>
      <c r="K95" s="161"/>
      <c r="L95" s="161"/>
      <c r="M95" s="161"/>
      <c r="N95" s="161"/>
    </row>
    <row r="96" spans="1:14" s="160" customFormat="1" ht="12.75" thickBot="1" x14ac:dyDescent="0.3">
      <c r="A96" s="175" t="s">
        <v>205</v>
      </c>
      <c r="B96" s="176">
        <v>19296</v>
      </c>
      <c r="C96" s="176">
        <v>15900</v>
      </c>
      <c r="D96" s="187">
        <v>0.214</v>
      </c>
      <c r="E96" s="161"/>
      <c r="F96" s="222"/>
      <c r="G96" s="161"/>
      <c r="H96" s="161"/>
      <c r="I96" s="161"/>
      <c r="J96" s="161"/>
      <c r="K96" s="161"/>
      <c r="L96" s="161"/>
      <c r="M96" s="161"/>
      <c r="N96" s="161"/>
    </row>
    <row r="97" spans="1:14" s="160" customFormat="1" ht="12.75" thickBot="1" x14ac:dyDescent="0.3">
      <c r="A97" s="175" t="s">
        <v>206</v>
      </c>
      <c r="B97" s="176">
        <v>43410</v>
      </c>
      <c r="C97" s="176">
        <v>40638</v>
      </c>
      <c r="D97" s="187">
        <v>6.8000000000000005E-2</v>
      </c>
      <c r="E97" s="161"/>
      <c r="F97" s="222"/>
      <c r="G97" s="161"/>
      <c r="H97" s="161"/>
      <c r="I97" s="161"/>
      <c r="J97" s="161"/>
      <c r="K97" s="161"/>
      <c r="L97" s="161"/>
      <c r="M97" s="161"/>
      <c r="N97" s="161"/>
    </row>
    <row r="98" spans="1:14" s="160" customFormat="1" ht="12.75" thickBot="1" x14ac:dyDescent="0.3">
      <c r="A98" s="172" t="s">
        <v>207</v>
      </c>
      <c r="B98" s="173">
        <v>286023</v>
      </c>
      <c r="C98" s="173">
        <v>270418</v>
      </c>
      <c r="D98" s="185">
        <v>5.8000000000000003E-2</v>
      </c>
      <c r="E98" s="161"/>
      <c r="F98" s="222"/>
      <c r="G98" s="161"/>
      <c r="H98" s="161"/>
      <c r="I98" s="161"/>
      <c r="J98" s="161"/>
      <c r="K98" s="161"/>
      <c r="L98" s="161"/>
      <c r="M98" s="161"/>
      <c r="N98" s="161"/>
    </row>
    <row r="99" spans="1:14" s="160" customFormat="1" ht="12.75" thickBot="1" x14ac:dyDescent="0.3">
      <c r="A99" s="172" t="s">
        <v>332</v>
      </c>
      <c r="B99" s="173">
        <v>342152</v>
      </c>
      <c r="C99" s="173">
        <v>344287</v>
      </c>
      <c r="D99" s="185">
        <v>-6.0000000000000001E-3</v>
      </c>
      <c r="E99" s="230"/>
      <c r="F99" s="222"/>
    </row>
    <row r="100" spans="1:14" s="160" customFormat="1" ht="12.75" thickBot="1" x14ac:dyDescent="0.3">
      <c r="A100" s="175" t="s">
        <v>333</v>
      </c>
      <c r="B100" s="176">
        <v>310067</v>
      </c>
      <c r="C100" s="176">
        <v>312855</v>
      </c>
      <c r="D100" s="187">
        <v>-8.9999999999999993E-3</v>
      </c>
      <c r="E100" s="230"/>
      <c r="F100" s="222"/>
    </row>
    <row r="101" spans="1:14" s="160" customFormat="1" ht="12.75" thickBot="1" x14ac:dyDescent="0.3">
      <c r="A101" s="175" t="s">
        <v>334</v>
      </c>
      <c r="B101" s="176">
        <v>32085</v>
      </c>
      <c r="C101" s="176">
        <v>31432</v>
      </c>
      <c r="D101" s="187">
        <v>2.1000000000000001E-2</v>
      </c>
      <c r="E101" s="230"/>
      <c r="F101" s="222"/>
    </row>
    <row r="102" spans="1:14" s="160" customFormat="1" x14ac:dyDescent="0.25">
      <c r="A102" s="161"/>
      <c r="B102" s="174"/>
      <c r="C102" s="174"/>
      <c r="D102" s="161"/>
    </row>
    <row r="103" spans="1:14" s="160" customFormat="1" x14ac:dyDescent="0.25">
      <c r="A103" s="161"/>
      <c r="B103" s="174"/>
      <c r="C103" s="174"/>
      <c r="D103" s="161"/>
    </row>
    <row r="104" spans="1:14" s="160" customFormat="1" x14ac:dyDescent="0.25">
      <c r="A104" s="161"/>
      <c r="B104" s="231"/>
      <c r="C104" s="231"/>
      <c r="D104" s="161"/>
    </row>
    <row r="105" spans="1:14" s="160" customFormat="1" x14ac:dyDescent="0.25">
      <c r="A105" s="161"/>
      <c r="B105" s="174"/>
      <c r="C105" s="174"/>
      <c r="D105" s="161"/>
    </row>
    <row r="106" spans="1:14" s="160" customFormat="1" x14ac:dyDescent="0.25">
      <c r="A106" s="161"/>
      <c r="B106" s="174"/>
      <c r="C106" s="161"/>
      <c r="D106" s="161"/>
    </row>
    <row r="107" spans="1:14" s="160" customFormat="1" x14ac:dyDescent="0.25">
      <c r="A107" s="161"/>
      <c r="B107" s="161"/>
      <c r="C107" s="161"/>
      <c r="D107" s="161"/>
    </row>
    <row r="108" spans="1:14" s="160" customFormat="1" x14ac:dyDescent="0.25">
      <c r="A108" s="161"/>
      <c r="B108" s="161"/>
      <c r="C108" s="161"/>
      <c r="D108" s="161"/>
    </row>
    <row r="109" spans="1:14" s="160" customFormat="1" x14ac:dyDescent="0.25">
      <c r="A109" s="161"/>
      <c r="B109" s="161"/>
      <c r="C109" s="161"/>
      <c r="D109" s="161"/>
    </row>
    <row r="110" spans="1:14" s="160" customFormat="1" x14ac:dyDescent="0.25">
      <c r="A110" s="161"/>
      <c r="B110" s="161"/>
      <c r="C110" s="161"/>
      <c r="D110" s="161"/>
    </row>
    <row r="111" spans="1:14" s="160" customFormat="1" x14ac:dyDescent="0.25">
      <c r="A111" s="161"/>
      <c r="B111" s="161"/>
      <c r="C111" s="161"/>
      <c r="D111" s="161"/>
    </row>
    <row r="112" spans="1:14" s="160" customFormat="1" x14ac:dyDescent="0.25">
      <c r="A112" s="161"/>
      <c r="B112" s="161"/>
      <c r="C112" s="161"/>
      <c r="D112" s="161"/>
    </row>
    <row r="113" spans="1:4" s="160" customFormat="1" x14ac:dyDescent="0.25">
      <c r="A113" s="161"/>
      <c r="B113" s="161"/>
      <c r="C113" s="161"/>
      <c r="D113" s="161"/>
    </row>
    <row r="114" spans="1:4" s="160" customFormat="1" x14ac:dyDescent="0.25">
      <c r="A114" s="161"/>
      <c r="B114" s="161"/>
      <c r="C114" s="161"/>
      <c r="D114" s="161"/>
    </row>
    <row r="115" spans="1:4" s="160" customFormat="1" x14ac:dyDescent="0.25">
      <c r="A115" s="161"/>
      <c r="B115" s="161"/>
      <c r="C115" s="161"/>
      <c r="D115" s="161"/>
    </row>
    <row r="116" spans="1:4" s="160" customFormat="1" x14ac:dyDescent="0.25">
      <c r="A116" s="161"/>
      <c r="B116" s="161"/>
      <c r="C116" s="161"/>
      <c r="D116" s="161"/>
    </row>
    <row r="117" spans="1:4" s="160" customFormat="1" x14ac:dyDescent="0.25">
      <c r="A117" s="161"/>
      <c r="B117" s="161"/>
      <c r="C117" s="161"/>
      <c r="D117" s="161"/>
    </row>
    <row r="118" spans="1:4" s="160" customFormat="1" x14ac:dyDescent="0.25">
      <c r="A118" s="161"/>
      <c r="B118" s="161"/>
      <c r="C118" s="161"/>
      <c r="D118" s="161"/>
    </row>
    <row r="119" spans="1:4" s="160" customFormat="1" x14ac:dyDescent="0.25">
      <c r="A119" s="161"/>
      <c r="B119" s="161"/>
      <c r="C119" s="161"/>
      <c r="D119" s="161"/>
    </row>
    <row r="120" spans="1:4" s="160" customFormat="1" x14ac:dyDescent="0.25">
      <c r="A120" s="161"/>
      <c r="B120" s="161"/>
      <c r="C120" s="161"/>
      <c r="D120" s="161"/>
    </row>
    <row r="121" spans="1:4" s="160" customFormat="1" x14ac:dyDescent="0.25">
      <c r="A121" s="161"/>
      <c r="B121" s="161"/>
      <c r="C121" s="161"/>
      <c r="D121" s="161"/>
    </row>
    <row r="122" spans="1:4" s="160" customFormat="1" x14ac:dyDescent="0.25">
      <c r="A122" s="161"/>
      <c r="B122" s="161"/>
      <c r="C122" s="161"/>
      <c r="D122" s="161"/>
    </row>
    <row r="123" spans="1:4" s="160" customFormat="1" x14ac:dyDescent="0.25">
      <c r="A123" s="161"/>
      <c r="B123" s="161"/>
      <c r="C123" s="161"/>
      <c r="D123" s="161"/>
    </row>
    <row r="124" spans="1:4" s="160" customFormat="1" x14ac:dyDescent="0.25">
      <c r="A124" s="161"/>
      <c r="B124" s="161"/>
      <c r="C124" s="161"/>
      <c r="D124" s="161"/>
    </row>
    <row r="125" spans="1:4" s="160" customFormat="1" x14ac:dyDescent="0.25">
      <c r="A125" s="161"/>
      <c r="B125" s="161"/>
      <c r="C125" s="161"/>
      <c r="D125" s="161"/>
    </row>
    <row r="126" spans="1:4" s="160" customFormat="1" x14ac:dyDescent="0.25">
      <c r="A126" s="161"/>
      <c r="B126" s="161"/>
      <c r="C126" s="161"/>
      <c r="D126" s="161"/>
    </row>
    <row r="127" spans="1:4" s="160" customFormat="1" x14ac:dyDescent="0.25">
      <c r="A127" s="161"/>
      <c r="B127" s="161"/>
      <c r="C127" s="161"/>
      <c r="D127" s="161"/>
    </row>
    <row r="128" spans="1:4" s="160" customFormat="1" x14ac:dyDescent="0.25">
      <c r="A128" s="161"/>
      <c r="B128" s="161"/>
      <c r="C128" s="161"/>
      <c r="D128" s="161"/>
    </row>
    <row r="129" spans="1:4" s="160" customFormat="1" x14ac:dyDescent="0.25">
      <c r="A129" s="161"/>
      <c r="B129" s="161"/>
      <c r="C129" s="161"/>
      <c r="D129" s="161"/>
    </row>
    <row r="130" spans="1:4" s="160" customFormat="1" x14ac:dyDescent="0.25">
      <c r="A130" s="161"/>
      <c r="B130" s="161"/>
      <c r="C130" s="161"/>
      <c r="D130" s="161"/>
    </row>
    <row r="131" spans="1:4" s="160" customFormat="1" x14ac:dyDescent="0.25">
      <c r="A131" s="161"/>
      <c r="B131" s="161"/>
      <c r="C131" s="161"/>
      <c r="D131" s="161"/>
    </row>
    <row r="132" spans="1:4" s="160" customFormat="1" x14ac:dyDescent="0.25">
      <c r="A132" s="161"/>
      <c r="B132" s="161"/>
      <c r="C132" s="161"/>
      <c r="D132" s="161"/>
    </row>
    <row r="133" spans="1:4" s="160" customFormat="1" x14ac:dyDescent="0.25">
      <c r="A133" s="161"/>
      <c r="B133" s="161"/>
      <c r="C133" s="161"/>
      <c r="D133" s="161"/>
    </row>
    <row r="134" spans="1:4" s="160" customFormat="1" x14ac:dyDescent="0.25">
      <c r="A134" s="161"/>
      <c r="B134" s="161"/>
      <c r="C134" s="161"/>
      <c r="D134" s="161"/>
    </row>
    <row r="135" spans="1:4" s="160" customFormat="1" x14ac:dyDescent="0.25">
      <c r="A135" s="161"/>
      <c r="B135" s="161"/>
      <c r="C135" s="161"/>
      <c r="D135" s="161"/>
    </row>
    <row r="136" spans="1:4" s="160" customFormat="1" x14ac:dyDescent="0.25">
      <c r="A136" s="161"/>
      <c r="B136" s="161"/>
      <c r="C136" s="161"/>
      <c r="D136" s="161"/>
    </row>
    <row r="137" spans="1:4" s="160" customFormat="1" x14ac:dyDescent="0.25">
      <c r="A137" s="161"/>
      <c r="B137" s="161"/>
      <c r="C137" s="161"/>
      <c r="D137" s="161"/>
    </row>
    <row r="138" spans="1:4" s="160" customFormat="1" x14ac:dyDescent="0.25">
      <c r="A138" s="161"/>
      <c r="B138" s="161"/>
      <c r="C138" s="161"/>
      <c r="D138" s="161"/>
    </row>
    <row r="139" spans="1:4" s="160" customFormat="1" x14ac:dyDescent="0.25">
      <c r="A139" s="161"/>
      <c r="B139" s="161"/>
      <c r="C139" s="161"/>
      <c r="D139" s="161"/>
    </row>
    <row r="140" spans="1:4" s="160" customFormat="1" x14ac:dyDescent="0.25">
      <c r="A140" s="161"/>
      <c r="B140" s="161"/>
      <c r="C140" s="161"/>
      <c r="D140" s="16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E5072-F26C-44F5-8B04-BFD5FDF23F2C}">
  <sheetPr>
    <tabColor rgb="FF7B2038"/>
  </sheetPr>
  <dimension ref="A1:J83"/>
  <sheetViews>
    <sheetView showGridLines="0" zoomScale="80" zoomScaleNormal="80" workbookViewId="0">
      <pane ySplit="3" topLeftCell="A59" activePane="bottomLeft" state="frozen"/>
      <selection pane="bottomLeft" activeCell="B80" sqref="B80"/>
    </sheetView>
  </sheetViews>
  <sheetFormatPr defaultColWidth="8.85546875" defaultRowHeight="15" x14ac:dyDescent="0.25"/>
  <cols>
    <col min="1" max="1" width="48.28515625" style="196" customWidth="1"/>
    <col min="2" max="3" width="11.28515625" style="196" bestFit="1" customWidth="1"/>
    <col min="4" max="4" width="10.28515625" style="196" bestFit="1" customWidth="1"/>
    <col min="5" max="5" width="10" customWidth="1"/>
    <col min="6" max="6" width="45.140625" bestFit="1" customWidth="1"/>
    <col min="7" max="8" width="10" customWidth="1"/>
    <col min="10" max="11" width="8.85546875" style="196"/>
    <col min="12" max="12" width="48.42578125" style="196" bestFit="1" customWidth="1"/>
    <col min="13" max="16384" width="8.85546875" style="196"/>
  </cols>
  <sheetData>
    <row r="1" spans="1:9" s="161" customFormat="1" x14ac:dyDescent="0.25">
      <c r="A1" s="1" t="s">
        <v>2</v>
      </c>
      <c r="B1" s="158"/>
      <c r="C1" s="158"/>
      <c r="D1" s="159"/>
      <c r="E1"/>
      <c r="F1"/>
      <c r="G1"/>
      <c r="H1"/>
      <c r="I1"/>
    </row>
    <row r="2" spans="1:9" s="161" customFormat="1" x14ac:dyDescent="0.25">
      <c r="A2" s="1" t="s">
        <v>335</v>
      </c>
      <c r="B2" s="158"/>
      <c r="C2" s="158"/>
      <c r="D2" s="159"/>
      <c r="E2"/>
      <c r="F2"/>
      <c r="G2"/>
      <c r="H2"/>
      <c r="I2"/>
    </row>
    <row r="3" spans="1:9" s="161" customFormat="1" x14ac:dyDescent="0.25">
      <c r="A3" s="162" t="s">
        <v>0</v>
      </c>
      <c r="B3" s="163"/>
      <c r="C3" s="163"/>
      <c r="D3" s="164"/>
      <c r="E3"/>
      <c r="F3"/>
      <c r="G3"/>
      <c r="H3"/>
      <c r="I3"/>
    </row>
    <row r="5" spans="1:9" x14ac:dyDescent="0.25">
      <c r="A5" s="168" t="s">
        <v>132</v>
      </c>
      <c r="B5" s="232"/>
      <c r="C5" s="232"/>
      <c r="D5" s="232"/>
    </row>
    <row r="6" spans="1:9" ht="15.75" thickBot="1" x14ac:dyDescent="0.3">
      <c r="A6" s="169" t="s">
        <v>0</v>
      </c>
      <c r="B6" s="170" t="s">
        <v>442</v>
      </c>
      <c r="C6" s="170" t="s">
        <v>443</v>
      </c>
      <c r="D6" s="171" t="s">
        <v>3</v>
      </c>
    </row>
    <row r="7" spans="1:9" x14ac:dyDescent="0.25">
      <c r="A7" s="233" t="s">
        <v>501</v>
      </c>
      <c r="B7" s="234">
        <v>33817</v>
      </c>
      <c r="C7" s="234">
        <v>30443</v>
      </c>
      <c r="D7" s="235">
        <v>0.111</v>
      </c>
      <c r="E7" s="329"/>
    </row>
    <row r="8" spans="1:9" x14ac:dyDescent="0.25">
      <c r="A8" s="233" t="s">
        <v>336</v>
      </c>
      <c r="B8" s="234">
        <v>-13458</v>
      </c>
      <c r="C8" s="234">
        <v>-10907</v>
      </c>
      <c r="D8" s="235">
        <v>0.23400000000000001</v>
      </c>
      <c r="E8" s="329"/>
    </row>
    <row r="9" spans="1:9" x14ac:dyDescent="0.25">
      <c r="A9" s="233" t="s">
        <v>479</v>
      </c>
      <c r="B9" s="234">
        <v>-2972</v>
      </c>
      <c r="C9" s="234">
        <v>-2656</v>
      </c>
      <c r="D9" s="235">
        <v>0.11899999999999999</v>
      </c>
      <c r="E9" s="329"/>
    </row>
    <row r="10" spans="1:9" x14ac:dyDescent="0.25">
      <c r="A10" s="236" t="s">
        <v>480</v>
      </c>
      <c r="B10" s="237">
        <v>17387</v>
      </c>
      <c r="C10" s="237">
        <v>16880</v>
      </c>
      <c r="D10" s="238">
        <v>0.03</v>
      </c>
      <c r="E10" s="329"/>
    </row>
    <row r="11" spans="1:9" x14ac:dyDescent="0.25">
      <c r="A11" s="233" t="s">
        <v>481</v>
      </c>
      <c r="B11" s="234">
        <v>-8657</v>
      </c>
      <c r="C11" s="234">
        <v>-8738</v>
      </c>
      <c r="D11" s="235">
        <v>-8.9999999999999993E-3</v>
      </c>
      <c r="E11" s="329"/>
    </row>
    <row r="12" spans="1:9" x14ac:dyDescent="0.25">
      <c r="A12" s="233" t="s">
        <v>482</v>
      </c>
      <c r="B12" s="234">
        <v>582</v>
      </c>
      <c r="C12" s="234">
        <v>297</v>
      </c>
      <c r="D12" s="235">
        <v>0.96</v>
      </c>
      <c r="E12" s="329"/>
    </row>
    <row r="13" spans="1:9" x14ac:dyDescent="0.25">
      <c r="A13" s="236" t="s">
        <v>483</v>
      </c>
      <c r="B13" s="237">
        <v>-8075</v>
      </c>
      <c r="C13" s="237">
        <v>-8441</v>
      </c>
      <c r="D13" s="238">
        <v>-4.2999999999999997E-2</v>
      </c>
      <c r="E13" s="329"/>
    </row>
    <row r="14" spans="1:9" x14ac:dyDescent="0.25">
      <c r="A14" s="233" t="s">
        <v>502</v>
      </c>
      <c r="B14" s="234">
        <v>25160</v>
      </c>
      <c r="C14" s="234">
        <v>21705</v>
      </c>
      <c r="D14" s="235">
        <v>0.159</v>
      </c>
      <c r="E14" s="329"/>
    </row>
    <row r="15" spans="1:9" x14ac:dyDescent="0.25">
      <c r="A15" s="233" t="s">
        <v>503</v>
      </c>
      <c r="B15" s="234">
        <v>-15848</v>
      </c>
      <c r="C15" s="234">
        <v>-13266</v>
      </c>
      <c r="D15" s="235">
        <v>0.19500000000000001</v>
      </c>
      <c r="E15" s="329"/>
    </row>
    <row r="16" spans="1:9" x14ac:dyDescent="0.25">
      <c r="A16" s="236" t="s">
        <v>484</v>
      </c>
      <c r="B16" s="237">
        <v>9312</v>
      </c>
      <c r="C16" s="237">
        <v>8439</v>
      </c>
      <c r="D16" s="238">
        <v>0.10299999999999999</v>
      </c>
      <c r="E16" s="329"/>
    </row>
    <row r="17" spans="1:5" x14ac:dyDescent="0.25">
      <c r="A17" s="233" t="s">
        <v>337</v>
      </c>
      <c r="B17" s="234">
        <v>2035</v>
      </c>
      <c r="C17" s="234">
        <v>647</v>
      </c>
      <c r="D17" s="235" t="s">
        <v>4</v>
      </c>
      <c r="E17" s="329"/>
    </row>
    <row r="18" spans="1:5" x14ac:dyDescent="0.25">
      <c r="A18" s="233" t="s">
        <v>485</v>
      </c>
      <c r="B18" s="234">
        <v>22</v>
      </c>
      <c r="C18" s="234">
        <v>244</v>
      </c>
      <c r="D18" s="235">
        <v>-0.91</v>
      </c>
      <c r="E18" s="329"/>
    </row>
    <row r="19" spans="1:5" x14ac:dyDescent="0.25">
      <c r="A19" s="236" t="s">
        <v>338</v>
      </c>
      <c r="B19" s="237">
        <v>2057</v>
      </c>
      <c r="C19" s="237">
        <v>891</v>
      </c>
      <c r="D19" s="238" t="s">
        <v>4</v>
      </c>
      <c r="E19" s="329"/>
    </row>
    <row r="20" spans="1:5" x14ac:dyDescent="0.25">
      <c r="A20" s="233" t="s">
        <v>257</v>
      </c>
      <c r="B20" s="234">
        <v>-3666</v>
      </c>
      <c r="C20" s="234">
        <v>-3158</v>
      </c>
      <c r="D20" s="235">
        <v>0.161</v>
      </c>
      <c r="E20" s="329"/>
    </row>
    <row r="21" spans="1:5" x14ac:dyDescent="0.25">
      <c r="A21" s="233" t="s">
        <v>294</v>
      </c>
      <c r="B21" s="234">
        <v>-1337</v>
      </c>
      <c r="C21" s="234">
        <v>-882</v>
      </c>
      <c r="D21" s="235">
        <v>0.51600000000000001</v>
      </c>
      <c r="E21" s="329"/>
    </row>
    <row r="22" spans="1:5" x14ac:dyDescent="0.25">
      <c r="A22" s="233" t="s">
        <v>486</v>
      </c>
      <c r="B22" s="234">
        <v>-669</v>
      </c>
      <c r="C22" s="234">
        <v>-608</v>
      </c>
      <c r="D22" s="235">
        <v>0.1</v>
      </c>
      <c r="E22" s="329"/>
    </row>
    <row r="23" spans="1:5" x14ac:dyDescent="0.25">
      <c r="A23" s="233" t="s">
        <v>487</v>
      </c>
      <c r="B23" s="234">
        <v>-115</v>
      </c>
      <c r="C23" s="234">
        <v>-166</v>
      </c>
      <c r="D23" s="235">
        <v>-0.307</v>
      </c>
      <c r="E23" s="329"/>
    </row>
    <row r="24" spans="1:5" x14ac:dyDescent="0.25">
      <c r="A24" s="233" t="s">
        <v>340</v>
      </c>
      <c r="B24" s="234">
        <v>97</v>
      </c>
      <c r="C24" s="234">
        <v>180</v>
      </c>
      <c r="D24" s="235">
        <v>-0.46100000000000002</v>
      </c>
      <c r="E24" s="329"/>
    </row>
    <row r="25" spans="1:5" x14ac:dyDescent="0.25">
      <c r="A25" s="236" t="s">
        <v>341</v>
      </c>
      <c r="B25" s="237">
        <v>5679</v>
      </c>
      <c r="C25" s="237">
        <v>4696</v>
      </c>
      <c r="D25" s="238">
        <v>0.20899999999999999</v>
      </c>
      <c r="E25" s="329"/>
    </row>
    <row r="26" spans="1:5" x14ac:dyDescent="0.25">
      <c r="A26" s="233" t="s">
        <v>372</v>
      </c>
      <c r="B26" s="234">
        <v>36</v>
      </c>
      <c r="C26" s="234">
        <v>78</v>
      </c>
      <c r="D26" s="235">
        <v>-0.53800000000000003</v>
      </c>
      <c r="E26" s="329"/>
    </row>
    <row r="27" spans="1:5" x14ac:dyDescent="0.25">
      <c r="A27" s="233" t="s">
        <v>16</v>
      </c>
      <c r="B27" s="234">
        <v>-38</v>
      </c>
      <c r="C27" s="234">
        <v>-60</v>
      </c>
      <c r="D27" s="235">
        <v>-0.36699999999999999</v>
      </c>
      <c r="E27" s="329"/>
    </row>
    <row r="28" spans="1:5" x14ac:dyDescent="0.25">
      <c r="A28" s="233" t="s">
        <v>488</v>
      </c>
      <c r="B28" s="234">
        <v>0</v>
      </c>
      <c r="C28" s="234">
        <v>0</v>
      </c>
      <c r="D28" s="235" t="s">
        <v>4</v>
      </c>
      <c r="E28" s="329"/>
    </row>
    <row r="29" spans="1:5" x14ac:dyDescent="0.25">
      <c r="A29" s="236" t="s">
        <v>489</v>
      </c>
      <c r="B29" s="237">
        <v>5677</v>
      </c>
      <c r="C29" s="237">
        <v>4714</v>
      </c>
      <c r="D29" s="238">
        <v>0.20399999999999999</v>
      </c>
      <c r="E29" s="329"/>
    </row>
    <row r="30" spans="1:5" x14ac:dyDescent="0.25">
      <c r="A30" s="233" t="s">
        <v>490</v>
      </c>
      <c r="B30" s="234">
        <v>-845</v>
      </c>
      <c r="C30" s="234">
        <v>-758</v>
      </c>
      <c r="D30" s="235">
        <v>0.115</v>
      </c>
      <c r="E30" s="329"/>
    </row>
    <row r="31" spans="1:5" x14ac:dyDescent="0.25">
      <c r="A31" s="236" t="s">
        <v>292</v>
      </c>
      <c r="B31" s="237">
        <v>4832</v>
      </c>
      <c r="C31" s="237">
        <v>3956</v>
      </c>
      <c r="D31" s="238">
        <v>0.221</v>
      </c>
      <c r="E31" s="329"/>
    </row>
    <row r="32" spans="1:5" x14ac:dyDescent="0.25">
      <c r="B32" s="217"/>
      <c r="C32" s="217"/>
      <c r="D32" s="216"/>
    </row>
    <row r="33" spans="1:5" x14ac:dyDescent="0.25">
      <c r="B33" s="217"/>
      <c r="C33" s="217"/>
      <c r="D33" s="216"/>
    </row>
    <row r="34" spans="1:5" x14ac:dyDescent="0.25">
      <c r="A34" s="168" t="s">
        <v>161</v>
      </c>
      <c r="B34" s="232"/>
      <c r="C34" s="232"/>
      <c r="D34" s="232"/>
    </row>
    <row r="35" spans="1:5" ht="15.75" thickBot="1" x14ac:dyDescent="0.3">
      <c r="A35" s="239" t="s">
        <v>0</v>
      </c>
      <c r="B35" s="170" t="s">
        <v>442</v>
      </c>
      <c r="C35" s="170" t="s">
        <v>443</v>
      </c>
      <c r="D35" s="171" t="s">
        <v>3</v>
      </c>
    </row>
    <row r="36" spans="1:5" x14ac:dyDescent="0.25">
      <c r="A36" s="233" t="s">
        <v>342</v>
      </c>
      <c r="B36" s="234">
        <v>32943</v>
      </c>
      <c r="C36" s="234">
        <v>28599</v>
      </c>
      <c r="D36" s="235">
        <v>0.152</v>
      </c>
      <c r="E36" s="380"/>
    </row>
    <row r="37" spans="1:5" x14ac:dyDescent="0.25">
      <c r="A37" s="233" t="s">
        <v>343</v>
      </c>
      <c r="B37" s="234">
        <v>-6932</v>
      </c>
      <c r="C37" s="234">
        <v>-6539</v>
      </c>
      <c r="D37" s="235">
        <v>0.06</v>
      </c>
      <c r="E37" s="380"/>
    </row>
    <row r="38" spans="1:5" x14ac:dyDescent="0.25">
      <c r="A38" s="233" t="s">
        <v>344</v>
      </c>
      <c r="B38" s="234">
        <v>-10830</v>
      </c>
      <c r="C38" s="234">
        <v>-10728</v>
      </c>
      <c r="D38" s="235">
        <v>0.01</v>
      </c>
      <c r="E38" s="380"/>
    </row>
    <row r="39" spans="1:5" x14ac:dyDescent="0.25">
      <c r="A39" s="233" t="s">
        <v>345</v>
      </c>
      <c r="B39" s="234">
        <v>67</v>
      </c>
      <c r="C39" s="234">
        <v>306</v>
      </c>
      <c r="D39" s="235">
        <v>-0.78100000000000003</v>
      </c>
      <c r="E39" s="380"/>
    </row>
    <row r="40" spans="1:5" x14ac:dyDescent="0.25">
      <c r="A40" s="233" t="s">
        <v>346</v>
      </c>
      <c r="B40" s="234">
        <v>-3630</v>
      </c>
      <c r="C40" s="234">
        <v>-3774</v>
      </c>
      <c r="D40" s="235">
        <v>-3.7999999999999999E-2</v>
      </c>
      <c r="E40" s="380"/>
    </row>
    <row r="41" spans="1:5" x14ac:dyDescent="0.25">
      <c r="A41" s="233" t="s">
        <v>301</v>
      </c>
      <c r="B41" s="234">
        <v>-5367</v>
      </c>
      <c r="C41" s="234">
        <v>-4659</v>
      </c>
      <c r="D41" s="235">
        <v>0.152</v>
      </c>
      <c r="E41" s="380"/>
    </row>
    <row r="42" spans="1:5" x14ac:dyDescent="0.25">
      <c r="A42" s="233" t="s">
        <v>224</v>
      </c>
      <c r="B42" s="234">
        <v>2837</v>
      </c>
      <c r="C42" s="234">
        <v>1035</v>
      </c>
      <c r="D42" s="235" t="s">
        <v>4</v>
      </c>
      <c r="E42" s="380"/>
    </row>
    <row r="43" spans="1:5" x14ac:dyDescent="0.25">
      <c r="A43" s="233" t="s">
        <v>347</v>
      </c>
      <c r="B43" s="234">
        <v>-1528</v>
      </c>
      <c r="C43" s="234">
        <v>-821</v>
      </c>
      <c r="D43" s="235">
        <v>0.86099999999999999</v>
      </c>
      <c r="E43" s="380"/>
    </row>
    <row r="44" spans="1:5" x14ac:dyDescent="0.25">
      <c r="A44" s="233" t="s">
        <v>348</v>
      </c>
      <c r="B44" s="234">
        <v>-680</v>
      </c>
      <c r="C44" s="234">
        <v>0</v>
      </c>
      <c r="D44" s="235" t="s">
        <v>4</v>
      </c>
      <c r="E44" s="380"/>
    </row>
    <row r="45" spans="1:5" x14ac:dyDescent="0.25">
      <c r="A45" s="236" t="s">
        <v>172</v>
      </c>
      <c r="B45" s="237">
        <v>6880</v>
      </c>
      <c r="C45" s="237">
        <v>3419</v>
      </c>
      <c r="D45" s="238" t="s">
        <v>4</v>
      </c>
      <c r="E45" s="380"/>
    </row>
    <row r="46" spans="1:5" x14ac:dyDescent="0.25">
      <c r="A46" s="233" t="s">
        <v>303</v>
      </c>
      <c r="B46" s="234">
        <v>-156</v>
      </c>
      <c r="C46" s="234">
        <v>-75</v>
      </c>
      <c r="D46" s="235" t="s">
        <v>4</v>
      </c>
      <c r="E46" s="380"/>
    </row>
    <row r="47" spans="1:5" x14ac:dyDescent="0.25">
      <c r="A47" s="233" t="s">
        <v>304</v>
      </c>
      <c r="B47" s="234">
        <v>-502</v>
      </c>
      <c r="C47" s="234">
        <v>-407</v>
      </c>
      <c r="D47" s="235">
        <v>0.23300000000000001</v>
      </c>
      <c r="E47" s="380"/>
    </row>
    <row r="48" spans="1:5" x14ac:dyDescent="0.25">
      <c r="A48" s="233" t="s">
        <v>349</v>
      </c>
      <c r="B48" s="234">
        <v>-125</v>
      </c>
      <c r="C48" s="234">
        <v>-7217</v>
      </c>
      <c r="D48" s="235">
        <v>-0.98299999999999998</v>
      </c>
      <c r="E48" s="380"/>
    </row>
    <row r="49" spans="1:10" x14ac:dyDescent="0.25">
      <c r="A49" s="233" t="s">
        <v>350</v>
      </c>
      <c r="B49" s="234">
        <v>0</v>
      </c>
      <c r="C49" s="234">
        <v>5643</v>
      </c>
      <c r="D49" s="235" t="s">
        <v>4</v>
      </c>
      <c r="E49" s="380"/>
    </row>
    <row r="50" spans="1:10" x14ac:dyDescent="0.25">
      <c r="A50" s="233" t="s">
        <v>351</v>
      </c>
      <c r="B50" s="234">
        <v>-10846</v>
      </c>
      <c r="C50" s="234">
        <v>-6354</v>
      </c>
      <c r="D50" s="235">
        <v>0.70699999999999996</v>
      </c>
      <c r="E50" s="380"/>
    </row>
    <row r="51" spans="1:10" x14ac:dyDescent="0.25">
      <c r="A51" s="233" t="s">
        <v>352</v>
      </c>
      <c r="B51" s="234">
        <v>-500</v>
      </c>
      <c r="C51" s="234">
        <v>65</v>
      </c>
      <c r="D51" s="235" t="s">
        <v>4</v>
      </c>
      <c r="E51" s="380"/>
    </row>
    <row r="52" spans="1:10" x14ac:dyDescent="0.25">
      <c r="A52" s="236" t="s">
        <v>266</v>
      </c>
      <c r="B52" s="237">
        <v>-12129</v>
      </c>
      <c r="C52" s="237">
        <v>-8345</v>
      </c>
      <c r="D52" s="238">
        <v>0.45300000000000001</v>
      </c>
      <c r="E52" s="380"/>
    </row>
    <row r="53" spans="1:10" x14ac:dyDescent="0.25">
      <c r="A53" s="233" t="s">
        <v>404</v>
      </c>
      <c r="B53" s="234">
        <v>-483</v>
      </c>
      <c r="C53" s="234">
        <v>0</v>
      </c>
      <c r="D53" s="235" t="s">
        <v>4</v>
      </c>
      <c r="E53" s="380"/>
    </row>
    <row r="54" spans="1:10" x14ac:dyDescent="0.25">
      <c r="A54" s="233" t="s">
        <v>268</v>
      </c>
      <c r="B54" s="234">
        <v>-231</v>
      </c>
      <c r="C54" s="234">
        <v>-276</v>
      </c>
      <c r="D54" s="235">
        <v>-0.16300000000000001</v>
      </c>
      <c r="E54" s="380"/>
    </row>
    <row r="55" spans="1:10" x14ac:dyDescent="0.25">
      <c r="A55" s="236" t="s">
        <v>186</v>
      </c>
      <c r="B55" s="237">
        <v>-714</v>
      </c>
      <c r="C55" s="237">
        <v>-276</v>
      </c>
      <c r="D55" s="238" t="s">
        <v>4</v>
      </c>
      <c r="E55" s="380"/>
    </row>
    <row r="56" spans="1:10" x14ac:dyDescent="0.25">
      <c r="A56" s="233" t="s">
        <v>188</v>
      </c>
      <c r="B56" s="234">
        <v>-22</v>
      </c>
      <c r="C56" s="234">
        <v>-19</v>
      </c>
      <c r="D56" s="235">
        <v>0.158</v>
      </c>
      <c r="E56" s="380"/>
    </row>
    <row r="57" spans="1:10" x14ac:dyDescent="0.25">
      <c r="A57" s="236" t="s">
        <v>238</v>
      </c>
      <c r="B57" s="237">
        <v>-5985</v>
      </c>
      <c r="C57" s="237">
        <v>-5221</v>
      </c>
      <c r="D57" s="238">
        <v>0.14599999999999999</v>
      </c>
      <c r="E57" s="380"/>
    </row>
    <row r="58" spans="1:10" x14ac:dyDescent="0.25">
      <c r="A58" s="236" t="s">
        <v>269</v>
      </c>
      <c r="B58" s="237">
        <v>12191</v>
      </c>
      <c r="C58" s="237">
        <v>11180</v>
      </c>
      <c r="D58" s="238">
        <v>9.0999999999999998E-2</v>
      </c>
      <c r="E58" s="380"/>
    </row>
    <row r="59" spans="1:10" x14ac:dyDescent="0.25">
      <c r="A59" s="236" t="s">
        <v>270</v>
      </c>
      <c r="B59" s="237">
        <v>6206</v>
      </c>
      <c r="C59" s="237">
        <v>5959</v>
      </c>
      <c r="D59" s="238">
        <v>4.2000000000000003E-2</v>
      </c>
      <c r="E59" s="380"/>
    </row>
    <row r="60" spans="1:10" x14ac:dyDescent="0.25">
      <c r="B60" s="204"/>
      <c r="C60" s="204"/>
    </row>
    <row r="61" spans="1:10" x14ac:dyDescent="0.25">
      <c r="B61" s="204"/>
      <c r="C61" s="204"/>
    </row>
    <row r="62" spans="1:10" x14ac:dyDescent="0.25">
      <c r="A62" s="168" t="s">
        <v>192</v>
      </c>
      <c r="B62" s="232"/>
      <c r="C62" s="232"/>
      <c r="D62" s="232"/>
      <c r="F62" s="196"/>
      <c r="G62" s="196"/>
      <c r="H62" s="196"/>
      <c r="I62" s="196"/>
    </row>
    <row r="63" spans="1:10" x14ac:dyDescent="0.25">
      <c r="A63" s="240" t="s">
        <v>0</v>
      </c>
      <c r="B63" s="241" t="s">
        <v>439</v>
      </c>
      <c r="C63" s="241" t="s">
        <v>433</v>
      </c>
      <c r="D63" s="242" t="s">
        <v>3</v>
      </c>
      <c r="F63" s="196"/>
      <c r="G63" s="196"/>
      <c r="H63" s="196"/>
      <c r="I63" s="196"/>
    </row>
    <row r="64" spans="1:10" x14ac:dyDescent="0.25">
      <c r="A64" s="233" t="s">
        <v>271</v>
      </c>
      <c r="B64" s="234">
        <v>6206</v>
      </c>
      <c r="C64" s="234">
        <v>12191</v>
      </c>
      <c r="D64" s="235">
        <v>-0.49099999999999999</v>
      </c>
      <c r="E64" s="329"/>
      <c r="F64" s="196"/>
      <c r="G64" s="196"/>
      <c r="H64" s="196"/>
      <c r="I64" s="196"/>
      <c r="J64" s="216"/>
    </row>
    <row r="65" spans="1:10" x14ac:dyDescent="0.25">
      <c r="A65" s="233" t="s">
        <v>353</v>
      </c>
      <c r="B65" s="234">
        <v>55335</v>
      </c>
      <c r="C65" s="234">
        <v>45512</v>
      </c>
      <c r="D65" s="235">
        <v>0.216</v>
      </c>
      <c r="E65" s="329"/>
      <c r="F65" s="196"/>
      <c r="G65" s="196"/>
      <c r="H65" s="196"/>
      <c r="I65" s="196"/>
      <c r="J65" s="216"/>
    </row>
    <row r="66" spans="1:10" x14ac:dyDescent="0.25">
      <c r="A66" s="233" t="s">
        <v>491</v>
      </c>
      <c r="B66" s="234">
        <v>25922</v>
      </c>
      <c r="C66" s="234">
        <v>26620</v>
      </c>
      <c r="D66" s="235">
        <v>-2.5999999999999999E-2</v>
      </c>
      <c r="E66" s="329"/>
      <c r="F66" s="196"/>
      <c r="G66" s="196"/>
      <c r="H66" s="196"/>
      <c r="I66" s="196"/>
      <c r="J66" s="216"/>
    </row>
    <row r="67" spans="1:10" x14ac:dyDescent="0.25">
      <c r="A67" s="233" t="s">
        <v>492</v>
      </c>
      <c r="B67" s="234">
        <v>11563</v>
      </c>
      <c r="C67" s="234">
        <v>10901</v>
      </c>
      <c r="D67" s="235">
        <v>6.0999999999999999E-2</v>
      </c>
      <c r="E67" s="329"/>
      <c r="F67" s="196"/>
      <c r="G67" s="196"/>
      <c r="H67" s="196"/>
      <c r="I67" s="196"/>
      <c r="J67" s="216"/>
    </row>
    <row r="68" spans="1:10" x14ac:dyDescent="0.25">
      <c r="A68" s="233" t="s">
        <v>493</v>
      </c>
      <c r="B68" s="234">
        <v>13372</v>
      </c>
      <c r="C68" s="234">
        <v>13320</v>
      </c>
      <c r="D68" s="235">
        <v>4.0000000000000001E-3</v>
      </c>
      <c r="E68" s="329"/>
      <c r="F68" s="196"/>
      <c r="G68" s="196"/>
      <c r="H68" s="196"/>
      <c r="I68" s="196"/>
      <c r="J68" s="216"/>
    </row>
    <row r="69" spans="1:10" x14ac:dyDescent="0.25">
      <c r="A69" s="233" t="s">
        <v>308</v>
      </c>
      <c r="B69" s="234">
        <v>9075</v>
      </c>
      <c r="C69" s="234">
        <v>9371</v>
      </c>
      <c r="D69" s="235">
        <v>-3.2000000000000001E-2</v>
      </c>
      <c r="E69" s="329"/>
      <c r="F69" s="196"/>
      <c r="G69" s="196"/>
      <c r="H69" s="196"/>
      <c r="I69" s="196"/>
      <c r="J69" s="216"/>
    </row>
    <row r="70" spans="1:10" x14ac:dyDescent="0.25">
      <c r="A70" s="233" t="s">
        <v>309</v>
      </c>
      <c r="B70" s="234">
        <v>6688</v>
      </c>
      <c r="C70" s="234">
        <v>6456</v>
      </c>
      <c r="D70" s="235">
        <v>3.5999999999999997E-2</v>
      </c>
      <c r="E70" s="329"/>
      <c r="F70" s="196"/>
      <c r="G70" s="196"/>
      <c r="H70" s="196"/>
      <c r="I70" s="196"/>
      <c r="J70" s="216"/>
    </row>
    <row r="71" spans="1:10" x14ac:dyDescent="0.25">
      <c r="A71" s="233" t="s">
        <v>277</v>
      </c>
      <c r="B71" s="234">
        <v>13063</v>
      </c>
      <c r="C71" s="234">
        <v>13063</v>
      </c>
      <c r="D71" s="235" t="s">
        <v>4</v>
      </c>
      <c r="E71" s="329"/>
      <c r="F71" s="196"/>
      <c r="G71" s="196"/>
      <c r="H71" s="196"/>
      <c r="I71" s="196"/>
      <c r="J71" s="216"/>
    </row>
    <row r="72" spans="1:10" x14ac:dyDescent="0.25">
      <c r="A72" s="233" t="s">
        <v>494</v>
      </c>
      <c r="B72" s="234">
        <v>5001</v>
      </c>
      <c r="C72" s="234">
        <v>4899</v>
      </c>
      <c r="D72" s="235">
        <v>2.1000000000000001E-2</v>
      </c>
      <c r="E72" s="329"/>
      <c r="F72" s="196"/>
      <c r="G72" s="196"/>
      <c r="H72" s="196"/>
      <c r="I72" s="196"/>
      <c r="J72" s="216"/>
    </row>
    <row r="73" spans="1:10" x14ac:dyDescent="0.25">
      <c r="A73" s="233" t="s">
        <v>495</v>
      </c>
      <c r="B73" s="234">
        <v>9410</v>
      </c>
      <c r="C73" s="234">
        <v>9462</v>
      </c>
      <c r="D73" s="235">
        <v>-5.0000000000000001E-3</v>
      </c>
      <c r="E73" s="329"/>
      <c r="F73" s="196"/>
      <c r="G73" s="196"/>
      <c r="H73" s="196"/>
      <c r="I73" s="196"/>
      <c r="J73" s="216"/>
    </row>
    <row r="74" spans="1:10" x14ac:dyDescent="0.25">
      <c r="A74" s="236" t="s">
        <v>245</v>
      </c>
      <c r="B74" s="237">
        <v>155635</v>
      </c>
      <c r="C74" s="237">
        <v>151795</v>
      </c>
      <c r="D74" s="238">
        <v>2.5000000000000001E-2</v>
      </c>
      <c r="E74" s="329"/>
      <c r="F74" s="196"/>
      <c r="G74" s="196"/>
      <c r="H74" s="196"/>
      <c r="I74" s="196"/>
      <c r="J74" s="216"/>
    </row>
    <row r="75" spans="1:10" x14ac:dyDescent="0.25">
      <c r="A75" s="233" t="s">
        <v>496</v>
      </c>
      <c r="B75" s="234">
        <v>23421</v>
      </c>
      <c r="C75" s="234">
        <v>21779</v>
      </c>
      <c r="D75" s="235">
        <v>7.4999999999999997E-2</v>
      </c>
      <c r="E75" s="329"/>
      <c r="F75" s="196"/>
      <c r="G75" s="196"/>
      <c r="H75" s="196"/>
      <c r="I75" s="196"/>
      <c r="J75" s="216"/>
    </row>
    <row r="76" spans="1:10" x14ac:dyDescent="0.25">
      <c r="A76" s="233" t="s">
        <v>497</v>
      </c>
      <c r="B76" s="234">
        <v>20815</v>
      </c>
      <c r="C76" s="234">
        <v>19893</v>
      </c>
      <c r="D76" s="235">
        <v>4.5999999999999999E-2</v>
      </c>
      <c r="E76" s="329"/>
      <c r="F76" s="196"/>
      <c r="G76" s="196"/>
      <c r="H76" s="196"/>
      <c r="I76" s="196"/>
      <c r="J76" s="216"/>
    </row>
    <row r="77" spans="1:10" x14ac:dyDescent="0.25">
      <c r="A77" s="233" t="s">
        <v>356</v>
      </c>
      <c r="B77" s="234">
        <v>221</v>
      </c>
      <c r="C77" s="234">
        <v>219</v>
      </c>
      <c r="D77" s="235">
        <v>8.9999999999999993E-3</v>
      </c>
      <c r="E77" s="329"/>
      <c r="F77" s="196"/>
      <c r="G77" s="196"/>
      <c r="H77" s="196"/>
      <c r="I77" s="196"/>
      <c r="J77" s="216"/>
    </row>
    <row r="78" spans="1:10" x14ac:dyDescent="0.25">
      <c r="A78" s="233" t="s">
        <v>357</v>
      </c>
      <c r="B78" s="234">
        <v>5006</v>
      </c>
      <c r="C78" s="234">
        <v>4902</v>
      </c>
      <c r="D78" s="235">
        <v>2.1000000000000001E-2</v>
      </c>
      <c r="E78" s="329"/>
      <c r="F78" s="196"/>
      <c r="G78" s="196"/>
      <c r="H78" s="196"/>
      <c r="I78" s="196"/>
      <c r="J78" s="216"/>
    </row>
    <row r="79" spans="1:10" x14ac:dyDescent="0.25">
      <c r="A79" s="233" t="s">
        <v>313</v>
      </c>
      <c r="B79" s="234">
        <v>15606</v>
      </c>
      <c r="C79" s="234">
        <v>18922</v>
      </c>
      <c r="D79" s="235">
        <v>-0.17499999999999999</v>
      </c>
      <c r="E79" s="329"/>
      <c r="F79" s="196"/>
      <c r="G79" s="196"/>
      <c r="H79" s="196"/>
      <c r="I79" s="196"/>
      <c r="J79" s="216"/>
    </row>
    <row r="80" spans="1:10" x14ac:dyDescent="0.25">
      <c r="A80" s="236" t="s">
        <v>250</v>
      </c>
      <c r="B80" s="237">
        <v>65069</v>
      </c>
      <c r="C80" s="237">
        <v>65715</v>
      </c>
      <c r="D80" s="238">
        <v>-0.01</v>
      </c>
      <c r="E80" s="329"/>
      <c r="F80" s="196"/>
      <c r="G80" s="196"/>
      <c r="H80" s="196"/>
      <c r="I80" s="196"/>
      <c r="J80" s="216"/>
    </row>
    <row r="81" spans="1:10" x14ac:dyDescent="0.25">
      <c r="A81" s="236" t="s">
        <v>253</v>
      </c>
      <c r="B81" s="237">
        <v>90566</v>
      </c>
      <c r="C81" s="237">
        <v>86080</v>
      </c>
      <c r="D81" s="238">
        <v>5.1999999999999998E-2</v>
      </c>
      <c r="E81" s="329"/>
      <c r="F81" s="196"/>
      <c r="G81" s="196"/>
      <c r="H81" s="196"/>
      <c r="I81" s="196"/>
      <c r="J81" s="216"/>
    </row>
    <row r="82" spans="1:10" x14ac:dyDescent="0.25">
      <c r="B82" s="204"/>
      <c r="C82" s="204"/>
      <c r="F82" s="196"/>
      <c r="G82" s="196"/>
      <c r="H82" s="196"/>
      <c r="I82" s="196"/>
    </row>
    <row r="83" spans="1:10" x14ac:dyDescent="0.25">
      <c r="A83" s="82" t="s">
        <v>505</v>
      </c>
      <c r="B83" s="204"/>
      <c r="C83" s="204"/>
      <c r="D83" s="204"/>
      <c r="F83" s="196"/>
      <c r="G83" s="196"/>
      <c r="H83" s="196"/>
      <c r="I83" s="19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Cover page </vt:lpstr>
      <vt:lpstr>NAV Statement 1Q23</vt:lpstr>
      <vt:lpstr>Portfolio Overview</vt:lpstr>
      <vt:lpstr>Value Creation 1Q23</vt:lpstr>
      <vt:lpstr>Management P&amp;L</vt:lpstr>
      <vt:lpstr>Net Capital Commitments</vt:lpstr>
      <vt:lpstr>Retail (Pharmacy)</vt:lpstr>
      <vt:lpstr>Hospitals</vt:lpstr>
      <vt:lpstr>P&amp;C Insurance</vt:lpstr>
      <vt:lpstr>Medical Insurance</vt:lpstr>
      <vt:lpstr>Renewable Energy (GEL)</vt:lpstr>
      <vt:lpstr>Renewable Energy (US$)</vt:lpstr>
      <vt:lpstr>Education</vt:lpstr>
      <vt:lpstr>Clinics &amp; Diagnostics</vt:lpstr>
      <vt:lpstr>Auto Service</vt:lpstr>
      <vt:lpstr>Wine</vt:lpstr>
      <vt:lpstr>Beer</vt:lpstr>
      <vt:lpstr>Distribution</vt:lpstr>
      <vt:lpstr>Housing development</vt:lpstr>
      <vt:lpstr>Hospitality</vt:lpstr>
      <vt:lpstr>'Net Capital Commitments'!_ftn1</vt:lpstr>
      <vt:lpstr>'NAV Statement 1Q23'!_ftnref1</vt:lpstr>
      <vt:lpstr>'Value Creation 1Q23'!_ftnref1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 Todria</dc:creator>
  <cp:lastModifiedBy>Anano Akhobadze</cp:lastModifiedBy>
  <cp:lastPrinted>2022-08-11T07:54:38Z</cp:lastPrinted>
  <dcterms:created xsi:type="dcterms:W3CDTF">2018-08-17T07:59:35Z</dcterms:created>
  <dcterms:modified xsi:type="dcterms:W3CDTF">2023-07-19T10:22:21Z</dcterms:modified>
</cp:coreProperties>
</file>